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https://cichongkong-my.sharepoint.com/personal/ionchan_cic_hk/Documents/Attachments/"/>
    </mc:Choice>
  </mc:AlternateContent>
  <xr:revisionPtr revIDLastSave="97" documentId="11_F88C0F65185C7BFDDD046C47C2BFF8E774F1F5E5" xr6:coauthVersionLast="47" xr6:coauthVersionMax="47" xr10:uidLastSave="{15A1D3F2-1320-4EAE-869C-91D6BBD2824E}"/>
  <bookViews>
    <workbookView xWindow="-120" yWindow="-120" windowWidth="29040" windowHeight="15840" firstSheet="3" activeTab="2" xr2:uid="{00000000-000D-0000-FFFF-FFFF00000000}"/>
  </bookViews>
  <sheets>
    <sheet name="KPI-P1-CDE Use" sheetId="4" r:id="rId1"/>
    <sheet name="KPI-P2-personnel on CDE" sheetId="1" r:id="rId2"/>
    <sheet name="KPI-P3-CDE for collaboration" sheetId="2" r:id="rId3"/>
    <sheet name="KPI-P4-Project delivery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2" l="1"/>
  <c r="K30" i="2"/>
  <c r="E54" i="4"/>
  <c r="E55" i="4"/>
  <c r="E56" i="4"/>
  <c r="K54" i="4"/>
  <c r="K55" i="4"/>
  <c r="H54" i="4"/>
  <c r="H55" i="4"/>
  <c r="H56" i="4"/>
  <c r="H57" i="4"/>
  <c r="K36" i="2"/>
  <c r="K35" i="2"/>
  <c r="K34" i="2"/>
  <c r="K33" i="2"/>
  <c r="K32" i="2"/>
  <c r="K31" i="2"/>
  <c r="K28" i="2"/>
  <c r="K27" i="2"/>
  <c r="K26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E17" i="1"/>
  <c r="E16" i="1"/>
  <c r="E15" i="1"/>
  <c r="E14" i="1"/>
  <c r="E13" i="1"/>
  <c r="E12" i="1"/>
  <c r="E11" i="1"/>
  <c r="E10" i="1"/>
  <c r="K61" i="4"/>
  <c r="H61" i="4"/>
  <c r="E61" i="4"/>
  <c r="K60" i="4"/>
  <c r="H60" i="4"/>
  <c r="E60" i="4"/>
  <c r="K59" i="4"/>
  <c r="H59" i="4"/>
  <c r="E59" i="4"/>
  <c r="K58" i="4"/>
  <c r="H58" i="4"/>
  <c r="E58" i="4"/>
  <c r="K57" i="4"/>
  <c r="E57" i="4"/>
  <c r="K56" i="4"/>
  <c r="K53" i="4"/>
  <c r="H53" i="4"/>
  <c r="E53" i="4"/>
  <c r="K52" i="4"/>
  <c r="H52" i="4"/>
  <c r="E52" i="4"/>
  <c r="K51" i="4"/>
  <c r="H51" i="4"/>
  <c r="E51" i="4"/>
  <c r="K49" i="4"/>
  <c r="H49" i="4"/>
  <c r="E49" i="4"/>
  <c r="K48" i="4"/>
  <c r="H48" i="4"/>
  <c r="E48" i="4"/>
  <c r="K47" i="4"/>
  <c r="H47" i="4"/>
  <c r="E47" i="4"/>
  <c r="K46" i="4"/>
  <c r="H46" i="4"/>
  <c r="E46" i="4"/>
  <c r="K45" i="4"/>
  <c r="H45" i="4"/>
  <c r="E45" i="4"/>
  <c r="K44" i="4"/>
  <c r="H44" i="4"/>
  <c r="E44" i="4"/>
  <c r="K43" i="4"/>
  <c r="H43" i="4"/>
  <c r="E43" i="4"/>
  <c r="K42" i="4"/>
  <c r="H42" i="4"/>
  <c r="E42" i="4"/>
  <c r="K41" i="4"/>
  <c r="H41" i="4"/>
  <c r="E41" i="4"/>
  <c r="K40" i="4"/>
  <c r="H40" i="4"/>
  <c r="E40" i="4"/>
  <c r="K39" i="4"/>
  <c r="H39" i="4"/>
  <c r="E39" i="4"/>
  <c r="K38" i="4"/>
  <c r="H38" i="4"/>
  <c r="E38" i="4"/>
  <c r="K37" i="4"/>
  <c r="H37" i="4"/>
  <c r="E37" i="4"/>
  <c r="K36" i="4"/>
  <c r="H36" i="4"/>
  <c r="E36" i="4"/>
  <c r="K35" i="4"/>
  <c r="H35" i="4"/>
  <c r="E35" i="4"/>
  <c r="E9" i="1"/>
</calcChain>
</file>

<file path=xl/sharedStrings.xml><?xml version="1.0" encoding="utf-8"?>
<sst xmlns="http://schemas.openxmlformats.org/spreadsheetml/2006/main" count="160" uniqueCount="96">
  <si>
    <t>Note:</t>
  </si>
  <si>
    <t>Project KPI</t>
    <phoneticPr fontId="3" type="noConversion"/>
  </si>
  <si>
    <t>1. Please indicate in the table for the improvements across the project due to CDE use.</t>
    <phoneticPr fontId="3" type="noConversion"/>
  </si>
  <si>
    <t>2. Please provide evidence (as much as possible) to support the figures input below.</t>
    <phoneticPr fontId="3" type="noConversion"/>
  </si>
  <si>
    <t>3. For "Non-CDE" figures, please assume you will run the project again without the use of CDE and estimate the "Manpower", "Time" and "Cost".</t>
    <phoneticPr fontId="3" type="noConversion"/>
  </si>
  <si>
    <t>4. For example, the "Manpower", "Time" and "Cost" of CDE Use can be calculated as follows:</t>
    <phoneticPr fontId="3" type="noConversion"/>
  </si>
  <si>
    <r>
      <rPr>
        <b/>
        <sz val="11"/>
        <color theme="1"/>
        <rFont val="Calibri"/>
        <family val="2"/>
        <scheme val="minor"/>
      </rPr>
      <t>Design Generation</t>
    </r>
    <r>
      <rPr>
        <sz val="11"/>
        <color theme="1"/>
        <rFont val="Calibri"/>
        <family val="2"/>
        <scheme val="minor"/>
      </rPr>
      <t xml:space="preserve">: Consolidate the input from varies discipline and produce a design for clash free and up-to-date design. </t>
    </r>
    <r>
      <rPr>
        <u/>
        <sz val="11"/>
        <color theme="1"/>
        <rFont val="Calibri"/>
        <family val="1"/>
        <charset val="136"/>
        <scheme val="minor"/>
      </rPr>
      <t>Taking an example of revising pipe routing</t>
    </r>
    <phoneticPr fontId="3" type="noConversion"/>
  </si>
  <si>
    <t>Manpower (Used CDE) = (1 Engineer + 1 modeller) x 2hrs = 4 man-hours</t>
    <phoneticPr fontId="3" type="noConversion"/>
  </si>
  <si>
    <t>Manpower (Non CDE) = (1 rep from each party: client, consultant, contractor for meeting) x 2 + (1 modeller + 1 engineer) x 2 = 10 man-hours</t>
    <phoneticPr fontId="3" type="noConversion"/>
  </si>
  <si>
    <t>Time (Used CDE) = Re-design by engineer to address potential clashes and against site progress  = 2 hrs</t>
    <phoneticPr fontId="3" type="noConversion"/>
  </si>
  <si>
    <t>Time (Non CDE) = Coordination meeting among the clients, designer and contractor + preparation of revised design = 2 + 2 hrs = 4 hrs</t>
    <phoneticPr fontId="3" type="noConversion"/>
  </si>
  <si>
    <t>Cost (Used CDE) = (1 engineer + 1 modeller) x 2 x $400 hourly rate = HK$1,600</t>
    <phoneticPr fontId="3" type="noConversion"/>
  </si>
  <si>
    <t>Cost (Non CDE) = (1 rep from each party for meeting) x 2 x $400 + (1 modeller + 1 engineer) x 2 x $400 = HK$4,000</t>
    <phoneticPr fontId="3" type="noConversion"/>
  </si>
  <si>
    <t>Your Organisation Name:</t>
  </si>
  <si>
    <t>No. of BIM models on CDE =</t>
  </si>
  <si>
    <t>No. of BIM models of the project =</t>
  </si>
  <si>
    <t>No. of drawings on CDE =</t>
  </si>
  <si>
    <t>No. of drawings of the project =</t>
  </si>
  <si>
    <t>Manpower</t>
    <phoneticPr fontId="3" type="noConversion"/>
  </si>
  <si>
    <t>Y/N</t>
  </si>
  <si>
    <t>RISC</t>
  </si>
  <si>
    <t>Cleanliness</t>
  </si>
  <si>
    <t>Site Diary</t>
  </si>
  <si>
    <t>Safety</t>
  </si>
  <si>
    <t>Labour Return</t>
  </si>
  <si>
    <t>Time</t>
  </si>
  <si>
    <t>Cost</t>
  </si>
  <si>
    <t>Used CDE</t>
    <phoneticPr fontId="3" type="noConversion"/>
  </si>
  <si>
    <t>Non-CDE</t>
    <phoneticPr fontId="3" type="noConversion"/>
  </si>
  <si>
    <t>Different</t>
  </si>
  <si>
    <t>Your Selected CDE Use</t>
    <phoneticPr fontId="6" type="noConversion"/>
  </si>
  <si>
    <t>man-hour</t>
    <phoneticPr fontId="6" type="noConversion"/>
  </si>
  <si>
    <t>Hours</t>
  </si>
  <si>
    <t>HK$</t>
  </si>
  <si>
    <t>e.g. Design Revision</t>
    <phoneticPr fontId="6" type="noConversion"/>
  </si>
  <si>
    <t>Design Generation</t>
  </si>
  <si>
    <t>Design Revision</t>
  </si>
  <si>
    <t>QA/QC</t>
  </si>
  <si>
    <t>Regulatory Compliance</t>
  </si>
  <si>
    <t>Cost Estimation</t>
  </si>
  <si>
    <t>Tendering</t>
    <phoneticPr fontId="6" type="noConversion"/>
  </si>
  <si>
    <t>Fabrication</t>
  </si>
  <si>
    <t>Construction Planning</t>
  </si>
  <si>
    <t>Progress Monitoring</t>
  </si>
  <si>
    <t>Contracts Management</t>
    <phoneticPr fontId="6" type="noConversion"/>
  </si>
  <si>
    <t>Site Installation/Construction</t>
  </si>
  <si>
    <t>Manpower Management</t>
  </si>
  <si>
    <t>Defects Management</t>
  </si>
  <si>
    <t>Handover</t>
  </si>
  <si>
    <t>Early Collaboration during Site Planning</t>
  </si>
  <si>
    <t>Design for Safety</t>
  </si>
  <si>
    <t>LEED/BEAM Plus assessment</t>
  </si>
  <si>
    <t>Health &amp; Wellbeing, Indoor / Outdoor Environmental Quality (HWB, IEQ/OEQ)</t>
  </si>
  <si>
    <t>Integrated Design &amp; Construction Management (IDCM)</t>
  </si>
  <si>
    <t xml:space="preserve">Air emission and pollution management </t>
  </si>
  <si>
    <t xml:space="preserve">Noise management </t>
  </si>
  <si>
    <t>Waste management</t>
  </si>
  <si>
    <t>Water management</t>
  </si>
  <si>
    <t>Energy saving and carbon reduction</t>
  </si>
  <si>
    <t>Safety management ​​ </t>
  </si>
  <si>
    <t>Project KPI</t>
  </si>
  <si>
    <t>1. Please provide evidence (as much as possible) to support the figures input below.</t>
    <phoneticPr fontId="5" type="noConversion"/>
  </si>
  <si>
    <t>2. "Whole project" is the number of professional/technical staff working for the project (both FT and PT)</t>
    <phoneticPr fontId="5" type="noConversion"/>
  </si>
  <si>
    <t>3. "Use CDE" is the number of professional/technical staff working on the project CDE platform</t>
    <phoneticPr fontId="5" type="noConversion"/>
  </si>
  <si>
    <t>Your Project Name:</t>
  </si>
  <si>
    <t>Whole project</t>
    <phoneticPr fontId="3" type="noConversion"/>
  </si>
  <si>
    <t>Use CDE</t>
    <phoneticPr fontId="3" type="noConversion"/>
  </si>
  <si>
    <t>%</t>
    <phoneticPr fontId="5" type="noConversion"/>
  </si>
  <si>
    <t>e.g. BIM Consultant</t>
    <phoneticPr fontId="5" type="noConversion"/>
  </si>
  <si>
    <t>Project Owner (Client)</t>
    <phoneticPr fontId="5" type="noConversion"/>
  </si>
  <si>
    <t>Architect</t>
    <phoneticPr fontId="5" type="noConversion"/>
  </si>
  <si>
    <t>Engineering Consultant</t>
    <phoneticPr fontId="5" type="noConversion"/>
  </si>
  <si>
    <t>BIM Consultant</t>
    <phoneticPr fontId="5" type="noConversion"/>
  </si>
  <si>
    <t>Main Contractor</t>
    <phoneticPr fontId="5" type="noConversion"/>
  </si>
  <si>
    <t>Subcontractor</t>
    <phoneticPr fontId="5" type="noConversion"/>
  </si>
  <si>
    <t>Fabricator</t>
    <phoneticPr fontId="5" type="noConversion"/>
  </si>
  <si>
    <t>Asses/FM Operator</t>
    <phoneticPr fontId="5" type="noConversion"/>
  </si>
  <si>
    <t>1. Indicate whether the project parties involved in CDE (Y/N)</t>
    <phoneticPr fontId="3" type="noConversion"/>
  </si>
  <si>
    <t>Activities on CDE</t>
    <phoneticPr fontId="3" type="noConversion"/>
  </si>
  <si>
    <t>Parties involved in the collaboration on CDE (Y/N)</t>
    <phoneticPr fontId="3" type="noConversion"/>
  </si>
  <si>
    <t>Total</t>
    <phoneticPr fontId="3" type="noConversion"/>
  </si>
  <si>
    <t>e.g. QA/QC</t>
    <phoneticPr fontId="3" type="noConversion"/>
  </si>
  <si>
    <t>Y</t>
    <phoneticPr fontId="3" type="noConversion"/>
  </si>
  <si>
    <t>N</t>
    <phoneticPr fontId="3" type="noConversion"/>
  </si>
  <si>
    <t>1. Please provide evidence (as much as possible) to support the figures input below.</t>
    <phoneticPr fontId="3" type="noConversion"/>
  </si>
  <si>
    <t>2. Due to the use of CDE, there might be reduction of coordination meeting and reduction of re-work/re-design that would reduce the project time and project cost</t>
  </si>
  <si>
    <t>3. Project Time/Cost could be related to certain milestone of the project.</t>
    <phoneticPr fontId="3" type="noConversion"/>
  </si>
  <si>
    <t>Example</t>
  </si>
  <si>
    <t>Name of Project:</t>
  </si>
  <si>
    <t>ABC Residential Building</t>
  </si>
  <si>
    <t>Project Time Shortened =</t>
  </si>
  <si>
    <t>Project Duration in Contract =</t>
  </si>
  <si>
    <t>Project Cost Reduced =</t>
  </si>
  <si>
    <t>Estimated Project Cost in Contract =</t>
  </si>
  <si>
    <t>Remark: Project time shortened could be resulted from: reduced time for abortive works including re-work and re-design due to out-of-date information; reduction of coordination meeting etc.</t>
  </si>
  <si>
    <t>Your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</si>
</sst>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&quot; Days&quot;"/>
    <numFmt numFmtId="167" formatCode="&quot;HK$ &quot;#,##0"/>
    <numFmt numFmtId="168" formatCode="#,##0_ ;\-#,##0\ "/>
  </numFmts>
  <fonts count="10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2"/>
      <color theme="1"/>
      <name val="Calibri"/>
      <family val="1"/>
      <charset val="136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7">
    <xf numFmtId="0" fontId="0" fillId="0" borderId="0" xfId="0">
      <alignment vertical="center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165" fontId="0" fillId="4" borderId="10" xfId="1" applyNumberFormat="1" applyFont="1" applyFill="1" applyBorder="1" applyAlignment="1" applyProtection="1">
      <protection locked="0"/>
    </xf>
    <xf numFmtId="165" fontId="0" fillId="4" borderId="11" xfId="1" applyNumberFormat="1" applyFont="1" applyFill="1" applyBorder="1" applyAlignment="1" applyProtection="1">
      <protection locked="0"/>
    </xf>
    <xf numFmtId="165" fontId="0" fillId="4" borderId="6" xfId="1" applyNumberFormat="1" applyFont="1" applyFill="1" applyBorder="1" applyAlignment="1" applyProtection="1">
      <protection locked="0"/>
    </xf>
    <xf numFmtId="165" fontId="0" fillId="4" borderId="7" xfId="1" applyNumberFormat="1" applyFont="1" applyFill="1" applyBorder="1" applyAlignment="1" applyProtection="1">
      <protection locked="0"/>
    </xf>
    <xf numFmtId="165" fontId="0" fillId="4" borderId="2" xfId="1" applyNumberFormat="1" applyFont="1" applyFill="1" applyBorder="1" applyAlignment="1" applyProtection="1">
      <protection locked="0"/>
    </xf>
    <xf numFmtId="165" fontId="0" fillId="4" borderId="3" xfId="1" applyNumberFormat="1" applyFont="1" applyFill="1" applyBorder="1" applyAlignment="1" applyProtection="1">
      <protection locked="0"/>
    </xf>
    <xf numFmtId="9" fontId="0" fillId="3" borderId="4" xfId="2" applyFont="1" applyFill="1" applyBorder="1" applyAlignment="1" applyProtection="1"/>
    <xf numFmtId="9" fontId="0" fillId="3" borderId="12" xfId="2" applyFont="1" applyFill="1" applyBorder="1" applyAlignment="1" applyProtection="1"/>
    <xf numFmtId="0" fontId="0" fillId="4" borderId="22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66" fontId="0" fillId="4" borderId="12" xfId="0" applyNumberFormat="1" applyFill="1" applyBorder="1" applyAlignment="1" applyProtection="1">
      <protection locked="0"/>
    </xf>
    <xf numFmtId="167" fontId="0" fillId="4" borderId="8" xfId="1" applyNumberFormat="1" applyFont="1" applyFill="1" applyBorder="1" applyAlignment="1" applyProtection="1">
      <protection locked="0"/>
    </xf>
    <xf numFmtId="165" fontId="0" fillId="4" borderId="11" xfId="1" applyNumberFormat="1" applyFont="1" applyFill="1" applyBorder="1" applyAlignment="1" applyProtection="1">
      <alignment horizontal="center"/>
      <protection locked="0"/>
    </xf>
    <xf numFmtId="165" fontId="0" fillId="4" borderId="7" xfId="1" applyNumberFormat="1" applyFont="1" applyFill="1" applyBorder="1" applyAlignment="1" applyProtection="1">
      <alignment horizontal="center"/>
      <protection locked="0"/>
    </xf>
    <xf numFmtId="165" fontId="0" fillId="4" borderId="22" xfId="1" applyNumberFormat="1" applyFon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9" fontId="0" fillId="3" borderId="8" xfId="2" applyFont="1" applyFill="1" applyBorder="1" applyAlignment="1" applyProtection="1"/>
    <xf numFmtId="167" fontId="0" fillId="4" borderId="12" xfId="1" applyNumberFormat="1" applyFont="1" applyFill="1" applyBorder="1" applyAlignment="1" applyProtection="1">
      <protection locked="0"/>
    </xf>
    <xf numFmtId="0" fontId="8" fillId="0" borderId="0" xfId="3"/>
    <xf numFmtId="0" fontId="6" fillId="0" borderId="0" xfId="0" applyFont="1">
      <alignment vertical="center"/>
    </xf>
    <xf numFmtId="0" fontId="4" fillId="0" borderId="1" xfId="3" applyFont="1" applyBorder="1" applyProtection="1">
      <protection locked="0"/>
    </xf>
    <xf numFmtId="0" fontId="8" fillId="0" borderId="32" xfId="3" applyBorder="1"/>
    <xf numFmtId="0" fontId="8" fillId="0" borderId="35" xfId="3" applyBorder="1"/>
    <xf numFmtId="0" fontId="8" fillId="0" borderId="37" xfId="3" applyBorder="1"/>
    <xf numFmtId="0" fontId="1" fillId="0" borderId="10" xfId="3" applyFont="1" applyBorder="1"/>
    <xf numFmtId="0" fontId="1" fillId="0" borderId="6" xfId="3" applyFont="1" applyBorder="1"/>
    <xf numFmtId="0" fontId="8" fillId="2" borderId="18" xfId="3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1" fillId="0" borderId="2" xfId="4" applyNumberFormat="1" applyFont="1" applyBorder="1" applyAlignment="1" applyProtection="1"/>
    <xf numFmtId="165" fontId="1" fillId="0" borderId="3" xfId="4" applyNumberFormat="1" applyFont="1" applyBorder="1" applyAlignment="1" applyProtection="1"/>
    <xf numFmtId="168" fontId="1" fillId="3" borderId="4" xfId="4" applyNumberFormat="1" applyFont="1" applyFill="1" applyBorder="1" applyAlignment="1" applyProtection="1"/>
    <xf numFmtId="0" fontId="7" fillId="0" borderId="16" xfId="0" applyFont="1" applyBorder="1" applyAlignment="1">
      <alignment horizontal="center"/>
    </xf>
    <xf numFmtId="165" fontId="1" fillId="4" borderId="42" xfId="4" applyNumberFormat="1" applyFont="1" applyFill="1" applyBorder="1" applyAlignment="1" applyProtection="1">
      <protection locked="0"/>
    </xf>
    <xf numFmtId="165" fontId="1" fillId="4" borderId="22" xfId="4" applyNumberFormat="1" applyFont="1" applyFill="1" applyBorder="1" applyAlignment="1" applyProtection="1">
      <protection locked="0"/>
    </xf>
    <xf numFmtId="168" fontId="1" fillId="3" borderId="23" xfId="4" applyNumberFormat="1" applyFont="1" applyFill="1" applyBorder="1" applyAlignment="1" applyProtection="1"/>
    <xf numFmtId="0" fontId="7" fillId="0" borderId="9" xfId="0" applyFont="1" applyBorder="1" applyAlignment="1">
      <alignment horizontal="center"/>
    </xf>
    <xf numFmtId="165" fontId="1" fillId="4" borderId="10" xfId="4" applyNumberFormat="1" applyFont="1" applyFill="1" applyBorder="1" applyAlignment="1" applyProtection="1">
      <protection locked="0"/>
    </xf>
    <xf numFmtId="165" fontId="1" fillId="4" borderId="11" xfId="4" applyNumberFormat="1" applyFont="1" applyFill="1" applyBorder="1" applyAlignment="1" applyProtection="1">
      <protection locked="0"/>
    </xf>
    <xf numFmtId="168" fontId="1" fillId="3" borderId="12" xfId="4" applyNumberFormat="1" applyFont="1" applyFill="1" applyBorder="1" applyAlignment="1" applyProtection="1"/>
    <xf numFmtId="0" fontId="7" fillId="0" borderId="13" xfId="0" applyFont="1" applyBorder="1" applyAlignment="1">
      <alignment horizontal="center"/>
    </xf>
    <xf numFmtId="165" fontId="1" fillId="4" borderId="6" xfId="4" applyNumberFormat="1" applyFont="1" applyFill="1" applyBorder="1" applyAlignment="1" applyProtection="1">
      <protection locked="0"/>
    </xf>
    <xf numFmtId="165" fontId="1" fillId="4" borderId="7" xfId="4" applyNumberFormat="1" applyFont="1" applyFill="1" applyBorder="1" applyAlignment="1" applyProtection="1">
      <protection locked="0"/>
    </xf>
    <xf numFmtId="168" fontId="1" fillId="3" borderId="8" xfId="4" applyNumberFormat="1" applyFont="1" applyFill="1" applyBorder="1" applyAlignment="1" applyProtection="1"/>
    <xf numFmtId="0" fontId="7" fillId="5" borderId="43" xfId="0" applyFont="1" applyFill="1" applyBorder="1" applyAlignment="1">
      <alignment horizontal="center"/>
    </xf>
    <xf numFmtId="165" fontId="1" fillId="5" borderId="44" xfId="4" applyNumberFormat="1" applyFont="1" applyFill="1" applyBorder="1" applyAlignment="1" applyProtection="1"/>
    <xf numFmtId="165" fontId="1" fillId="5" borderId="45" xfId="4" applyNumberFormat="1" applyFont="1" applyFill="1" applyBorder="1" applyAlignment="1" applyProtection="1"/>
    <xf numFmtId="168" fontId="1" fillId="5" borderId="23" xfId="4" applyNumberFormat="1" applyFont="1" applyFill="1" applyBorder="1" applyAlignment="1" applyProtection="1"/>
    <xf numFmtId="165" fontId="1" fillId="5" borderId="42" xfId="4" applyNumberFormat="1" applyFont="1" applyFill="1" applyBorder="1" applyAlignment="1" applyProtection="1"/>
    <xf numFmtId="165" fontId="1" fillId="5" borderId="22" xfId="4" applyNumberFormat="1" applyFont="1" applyFill="1" applyBorder="1" applyAlignment="1" applyProtection="1"/>
    <xf numFmtId="0" fontId="7" fillId="0" borderId="46" xfId="0" applyFont="1" applyBorder="1" applyAlignment="1">
      <alignment horizontal="center"/>
    </xf>
    <xf numFmtId="165" fontId="1" fillId="4" borderId="39" xfId="4" applyNumberFormat="1" applyFont="1" applyFill="1" applyBorder="1" applyAlignment="1" applyProtection="1">
      <protection locked="0"/>
    </xf>
    <xf numFmtId="165" fontId="1" fillId="4" borderId="40" xfId="4" applyNumberFormat="1" applyFont="1" applyFill="1" applyBorder="1" applyAlignment="1" applyProtection="1">
      <protection locked="0"/>
    </xf>
    <xf numFmtId="0" fontId="8" fillId="4" borderId="33" xfId="3" applyFill="1" applyBorder="1" applyProtection="1">
      <protection locked="0"/>
    </xf>
    <xf numFmtId="0" fontId="8" fillId="4" borderId="36" xfId="3" applyFill="1" applyBorder="1" applyProtection="1">
      <protection locked="0"/>
    </xf>
    <xf numFmtId="0" fontId="8" fillId="4" borderId="38" xfId="3" applyFill="1" applyBorder="1" applyProtection="1">
      <protection locked="0"/>
    </xf>
    <xf numFmtId="0" fontId="8" fillId="4" borderId="12" xfId="3" applyFill="1" applyBorder="1" applyProtection="1">
      <protection locked="0"/>
    </xf>
    <xf numFmtId="0" fontId="8" fillId="4" borderId="8" xfId="3" applyFill="1" applyBorder="1" applyProtection="1">
      <protection locked="0"/>
    </xf>
    <xf numFmtId="0" fontId="4" fillId="0" borderId="0" xfId="3" applyFont="1"/>
    <xf numFmtId="0" fontId="1" fillId="0" borderId="31" xfId="3" applyFont="1" applyBorder="1"/>
    <xf numFmtId="0" fontId="1" fillId="0" borderId="34" xfId="3" applyFont="1" applyBorder="1"/>
    <xf numFmtId="0" fontId="8" fillId="2" borderId="2" xfId="3" applyFill="1" applyBorder="1"/>
    <xf numFmtId="0" fontId="1" fillId="2" borderId="4" xfId="3" applyFont="1" applyFill="1" applyBorder="1"/>
    <xf numFmtId="0" fontId="8" fillId="0" borderId="1" xfId="3" applyBorder="1" applyProtection="1">
      <protection locked="0"/>
    </xf>
    <xf numFmtId="0" fontId="8" fillId="0" borderId="39" xfId="3" applyBorder="1" applyAlignment="1">
      <alignment horizontal="center"/>
    </xf>
    <xf numFmtId="0" fontId="8" fillId="0" borderId="40" xfId="3" applyBorder="1" applyAlignment="1">
      <alignment horizontal="center"/>
    </xf>
    <xf numFmtId="0" fontId="8" fillId="0" borderId="41" xfId="3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9" fontId="0" fillId="0" borderId="30" xfId="2" applyFont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50" xfId="0" applyFill="1" applyBorder="1" applyAlignment="1" applyProtection="1">
      <alignment horizontal="center"/>
      <protection locked="0"/>
    </xf>
    <xf numFmtId="165" fontId="0" fillId="4" borderId="40" xfId="1" applyNumberFormat="1" applyFont="1" applyFill="1" applyBorder="1" applyAlignment="1" applyProtection="1">
      <alignment horizontal="center"/>
      <protection locked="0"/>
    </xf>
    <xf numFmtId="0" fontId="0" fillId="4" borderId="40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7" fillId="0" borderId="2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4" borderId="27" xfId="0" applyFill="1" applyBorder="1" applyAlignment="1">
      <alignment horizontal="center"/>
    </xf>
    <xf numFmtId="165" fontId="0" fillId="4" borderId="20" xfId="1" applyNumberFormat="1" applyFont="1" applyFill="1" applyBorder="1" applyAlignment="1" applyProtection="1">
      <alignment horizontal="center"/>
    </xf>
    <xf numFmtId="0" fontId="0" fillId="4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right"/>
    </xf>
    <xf numFmtId="166" fontId="0" fillId="0" borderId="12" xfId="0" applyNumberFormat="1" applyBorder="1" applyAlignment="1"/>
    <xf numFmtId="0" fontId="0" fillId="0" borderId="0" xfId="0" applyAlignment="1">
      <alignment horizontal="left"/>
    </xf>
    <xf numFmtId="166" fontId="0" fillId="0" borderId="12" xfId="1" applyNumberFormat="1" applyFont="1" applyFill="1" applyBorder="1" applyAlignment="1" applyProtection="1"/>
    <xf numFmtId="167" fontId="0" fillId="0" borderId="12" xfId="1" applyNumberFormat="1" applyFont="1" applyFill="1" applyBorder="1" applyAlignment="1" applyProtection="1"/>
    <xf numFmtId="0" fontId="0" fillId="0" borderId="6" xfId="0" applyBorder="1" applyAlignment="1">
      <alignment horizontal="right"/>
    </xf>
    <xf numFmtId="167" fontId="0" fillId="0" borderId="8" xfId="1" applyNumberFormat="1" applyFont="1" applyFill="1" applyBorder="1" applyAlignment="1" applyProtection="1"/>
    <xf numFmtId="0" fontId="0" fillId="2" borderId="18" xfId="0" applyFill="1" applyBorder="1" applyAlignment="1">
      <alignment horizontal="center"/>
    </xf>
    <xf numFmtId="0" fontId="8" fillId="2" borderId="2" xfId="3" applyFill="1" applyBorder="1" applyAlignment="1">
      <alignment horizontal="center"/>
    </xf>
    <xf numFmtId="0" fontId="8" fillId="2" borderId="3" xfId="3" applyFill="1" applyBorder="1" applyAlignment="1">
      <alignment horizontal="center"/>
    </xf>
    <xf numFmtId="0" fontId="8" fillId="2" borderId="4" xfId="3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0" borderId="46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Percent" xfId="2" builtinId="5"/>
    <cellStyle name="一般 2" xfId="3" xr:uid="{00000000-0005-0000-0000-000001000000}"/>
    <cellStyle name="千分位 2" xfId="4" xr:uid="{00000000-0005-0000-0000-000003000000}"/>
    <cellStyle name="百分比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opLeftCell="A38" workbookViewId="0">
      <selection activeCell="B54" sqref="B54:B55"/>
    </sheetView>
  </sheetViews>
  <sheetFormatPr defaultRowHeight="15.75"/>
  <cols>
    <col min="2" max="2" width="33.875" customWidth="1"/>
  </cols>
  <sheetData>
    <row r="1" spans="2:6">
      <c r="B1" s="25" t="s">
        <v>0</v>
      </c>
      <c r="C1" s="26" t="s">
        <v>1</v>
      </c>
      <c r="F1" s="26"/>
    </row>
    <row r="2" spans="2:6">
      <c r="B2" s="25" t="s">
        <v>2</v>
      </c>
      <c r="C2" s="26"/>
      <c r="F2" s="26"/>
    </row>
    <row r="3" spans="2:6">
      <c r="B3" s="25" t="s">
        <v>3</v>
      </c>
    </row>
    <row r="4" spans="2:6">
      <c r="B4" s="25" t="s">
        <v>4</v>
      </c>
    </row>
    <row r="5" spans="2:6">
      <c r="B5" s="25" t="s">
        <v>5</v>
      </c>
    </row>
    <row r="7" spans="2:6">
      <c r="B7" s="25" t="s">
        <v>6</v>
      </c>
    </row>
    <row r="9" spans="2:6">
      <c r="B9" s="25" t="s">
        <v>7</v>
      </c>
    </row>
    <row r="10" spans="2:6">
      <c r="B10" s="25" t="s">
        <v>8</v>
      </c>
    </row>
    <row r="11" spans="2:6">
      <c r="B11" s="25" t="s">
        <v>9</v>
      </c>
    </row>
    <row r="12" spans="2:6">
      <c r="B12" s="25" t="s">
        <v>10</v>
      </c>
    </row>
    <row r="13" spans="2:6">
      <c r="B13" s="25" t="s">
        <v>11</v>
      </c>
    </row>
    <row r="14" spans="2:6">
      <c r="B14" s="25" t="s">
        <v>12</v>
      </c>
    </row>
    <row r="18" spans="2:11">
      <c r="B18" s="64" t="s">
        <v>13</v>
      </c>
      <c r="C18" s="27"/>
      <c r="D18" s="27"/>
      <c r="E18" s="69"/>
      <c r="F18" s="27"/>
      <c r="G18" s="27"/>
      <c r="H18" s="25"/>
      <c r="I18" s="25"/>
      <c r="J18" s="25"/>
      <c r="K18" s="25"/>
    </row>
    <row r="19" spans="2:11" ht="16.5" thickBot="1"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2:11" ht="16.5" thickBot="1">
      <c r="B20" s="65" t="s">
        <v>14</v>
      </c>
      <c r="C20" s="28"/>
      <c r="D20" s="28"/>
      <c r="E20" s="59"/>
      <c r="F20" s="25"/>
      <c r="G20" s="25"/>
      <c r="H20" s="25"/>
      <c r="I20" s="25"/>
      <c r="J20" s="25"/>
      <c r="K20" s="25"/>
    </row>
    <row r="21" spans="2:11" ht="16.5" thickBot="1">
      <c r="B21" s="65" t="s">
        <v>15</v>
      </c>
      <c r="C21" s="28"/>
      <c r="D21" s="28"/>
      <c r="E21" s="59"/>
      <c r="F21" s="25"/>
      <c r="G21" s="25"/>
      <c r="H21" s="25"/>
      <c r="I21" s="25"/>
      <c r="J21" s="25"/>
      <c r="K21" s="25"/>
    </row>
    <row r="22" spans="2:11" ht="16.5" thickBot="1">
      <c r="B22" s="66" t="s">
        <v>16</v>
      </c>
      <c r="C22" s="29"/>
      <c r="D22" s="29"/>
      <c r="E22" s="60"/>
      <c r="F22" s="25"/>
      <c r="G22" s="25"/>
      <c r="H22" s="25"/>
      <c r="I22" s="25"/>
      <c r="J22" s="25"/>
      <c r="K22" s="25"/>
    </row>
    <row r="23" spans="2:11" ht="16.5" thickBot="1">
      <c r="B23" s="66" t="s">
        <v>17</v>
      </c>
      <c r="C23" s="30"/>
      <c r="D23" s="30"/>
      <c r="E23" s="61"/>
      <c r="F23" s="25"/>
      <c r="G23" s="25"/>
      <c r="H23" s="25"/>
      <c r="I23" s="25"/>
      <c r="J23" s="25"/>
      <c r="K23" s="25"/>
    </row>
    <row r="24" spans="2:11" ht="16.5" thickBot="1"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2:11">
      <c r="B25" s="67" t="s">
        <v>18</v>
      </c>
      <c r="C25" s="68" t="s">
        <v>19</v>
      </c>
      <c r="D25" s="25"/>
      <c r="E25" s="25"/>
      <c r="F25" s="25"/>
      <c r="G25" s="25"/>
      <c r="H25" s="25"/>
      <c r="I25" s="25"/>
      <c r="J25" s="25"/>
    </row>
    <row r="26" spans="2:11">
      <c r="B26" s="31" t="s">
        <v>20</v>
      </c>
      <c r="C26" s="62"/>
      <c r="D26" s="25"/>
      <c r="E26" s="25"/>
      <c r="F26" s="25"/>
      <c r="G26" s="25"/>
      <c r="H26" s="25"/>
      <c r="I26" s="25"/>
      <c r="J26" s="25"/>
    </row>
    <row r="27" spans="2:11">
      <c r="B27" s="31" t="s">
        <v>21</v>
      </c>
      <c r="C27" s="62"/>
      <c r="D27" s="25"/>
      <c r="E27" s="25"/>
      <c r="F27" s="25"/>
      <c r="G27" s="25"/>
      <c r="H27" s="25"/>
      <c r="I27" s="25"/>
      <c r="J27" s="25"/>
    </row>
    <row r="28" spans="2:11">
      <c r="B28" s="31" t="s">
        <v>22</v>
      </c>
      <c r="C28" s="62"/>
      <c r="D28" s="25"/>
      <c r="E28" s="25"/>
      <c r="F28" s="25"/>
      <c r="G28" s="25"/>
      <c r="H28" s="25"/>
      <c r="I28" s="25"/>
      <c r="J28" s="25"/>
    </row>
    <row r="29" spans="2:11">
      <c r="B29" s="31" t="s">
        <v>23</v>
      </c>
      <c r="C29" s="62"/>
      <c r="D29" s="25"/>
      <c r="E29" s="25"/>
      <c r="F29" s="25"/>
      <c r="G29" s="25"/>
      <c r="H29" s="25"/>
      <c r="I29" s="25"/>
      <c r="J29" s="25"/>
    </row>
    <row r="30" spans="2:11" ht="16.5" thickBot="1">
      <c r="B30" s="32" t="s">
        <v>24</v>
      </c>
      <c r="C30" s="63"/>
      <c r="D30" s="25"/>
      <c r="E30" s="25"/>
      <c r="F30" s="25"/>
      <c r="G30" s="25"/>
      <c r="H30" s="25"/>
      <c r="I30" s="25"/>
      <c r="J30" s="25"/>
    </row>
    <row r="31" spans="2:11" ht="16.5" thickBot="1"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2:11">
      <c r="B32" s="25"/>
      <c r="C32" s="119" t="s">
        <v>18</v>
      </c>
      <c r="D32" s="120"/>
      <c r="E32" s="121"/>
      <c r="F32" s="119" t="s">
        <v>25</v>
      </c>
      <c r="G32" s="120"/>
      <c r="H32" s="121"/>
      <c r="I32" s="119" t="s">
        <v>26</v>
      </c>
      <c r="J32" s="120"/>
      <c r="K32" s="121"/>
    </row>
    <row r="33" spans="2:11" ht="16.5" thickBot="1">
      <c r="B33" s="25"/>
      <c r="C33" s="70" t="s">
        <v>27</v>
      </c>
      <c r="D33" s="71" t="s">
        <v>28</v>
      </c>
      <c r="E33" s="72" t="s">
        <v>29</v>
      </c>
      <c r="F33" s="70" t="s">
        <v>27</v>
      </c>
      <c r="G33" s="71" t="s">
        <v>28</v>
      </c>
      <c r="H33" s="72" t="s">
        <v>29</v>
      </c>
      <c r="I33" s="70" t="s">
        <v>27</v>
      </c>
      <c r="J33" s="71" t="s">
        <v>28</v>
      </c>
      <c r="K33" s="72" t="s">
        <v>29</v>
      </c>
    </row>
    <row r="34" spans="2:11" ht="16.5" thickBot="1">
      <c r="B34" s="33" t="s">
        <v>30</v>
      </c>
      <c r="C34" s="70" t="s">
        <v>31</v>
      </c>
      <c r="D34" s="70" t="s">
        <v>31</v>
      </c>
      <c r="E34" s="70" t="s">
        <v>31</v>
      </c>
      <c r="F34" s="70" t="s">
        <v>32</v>
      </c>
      <c r="G34" s="71" t="s">
        <v>32</v>
      </c>
      <c r="H34" s="72" t="s">
        <v>32</v>
      </c>
      <c r="I34" s="70" t="s">
        <v>33</v>
      </c>
      <c r="J34" s="71" t="s">
        <v>33</v>
      </c>
      <c r="K34" s="72" t="s">
        <v>33</v>
      </c>
    </row>
    <row r="35" spans="2:11">
      <c r="B35" s="34" t="s">
        <v>34</v>
      </c>
      <c r="C35" s="35">
        <v>4</v>
      </c>
      <c r="D35" s="36">
        <v>6</v>
      </c>
      <c r="E35" s="37">
        <f>C35-D35</f>
        <v>-2</v>
      </c>
      <c r="F35" s="35">
        <v>2</v>
      </c>
      <c r="G35" s="36">
        <v>4</v>
      </c>
      <c r="H35" s="37">
        <f>F35-G35</f>
        <v>-2</v>
      </c>
      <c r="I35" s="35">
        <v>1600</v>
      </c>
      <c r="J35" s="36">
        <v>2400</v>
      </c>
      <c r="K35" s="37">
        <f>I35-J35</f>
        <v>-800</v>
      </c>
    </row>
    <row r="36" spans="2:11">
      <c r="B36" s="38" t="s">
        <v>35</v>
      </c>
      <c r="C36" s="39"/>
      <c r="D36" s="40"/>
      <c r="E36" s="41">
        <f t="shared" ref="E36:E49" si="0">C36-D36</f>
        <v>0</v>
      </c>
      <c r="F36" s="39"/>
      <c r="G36" s="40"/>
      <c r="H36" s="41">
        <f t="shared" ref="H36:H49" si="1">F36-G36</f>
        <v>0</v>
      </c>
      <c r="I36" s="39"/>
      <c r="J36" s="40"/>
      <c r="K36" s="41">
        <f t="shared" ref="K36:K49" si="2">I36-J36</f>
        <v>0</v>
      </c>
    </row>
    <row r="37" spans="2:11">
      <c r="B37" s="42" t="s">
        <v>36</v>
      </c>
      <c r="C37" s="43"/>
      <c r="D37" s="44"/>
      <c r="E37" s="45">
        <f t="shared" si="0"/>
        <v>0</v>
      </c>
      <c r="F37" s="43"/>
      <c r="G37" s="44"/>
      <c r="H37" s="45">
        <f t="shared" si="1"/>
        <v>0</v>
      </c>
      <c r="I37" s="43"/>
      <c r="J37" s="44"/>
      <c r="K37" s="45">
        <f t="shared" si="2"/>
        <v>0</v>
      </c>
    </row>
    <row r="38" spans="2:11">
      <c r="B38" s="42" t="s">
        <v>37</v>
      </c>
      <c r="C38" s="43"/>
      <c r="D38" s="44"/>
      <c r="E38" s="45">
        <f t="shared" si="0"/>
        <v>0</v>
      </c>
      <c r="F38" s="43"/>
      <c r="G38" s="44"/>
      <c r="H38" s="45">
        <f t="shared" si="1"/>
        <v>0</v>
      </c>
      <c r="I38" s="43"/>
      <c r="J38" s="44"/>
      <c r="K38" s="45">
        <f t="shared" si="2"/>
        <v>0</v>
      </c>
    </row>
    <row r="39" spans="2:11">
      <c r="B39" s="42" t="s">
        <v>38</v>
      </c>
      <c r="C39" s="43"/>
      <c r="D39" s="44"/>
      <c r="E39" s="45">
        <f t="shared" si="0"/>
        <v>0</v>
      </c>
      <c r="F39" s="43"/>
      <c r="G39" s="44"/>
      <c r="H39" s="45">
        <f t="shared" si="1"/>
        <v>0</v>
      </c>
      <c r="I39" s="43"/>
      <c r="J39" s="44"/>
      <c r="K39" s="45">
        <f t="shared" si="2"/>
        <v>0</v>
      </c>
    </row>
    <row r="40" spans="2:11">
      <c r="B40" s="42" t="s">
        <v>39</v>
      </c>
      <c r="C40" s="43"/>
      <c r="D40" s="44"/>
      <c r="E40" s="45">
        <f t="shared" si="0"/>
        <v>0</v>
      </c>
      <c r="F40" s="43"/>
      <c r="G40" s="44"/>
      <c r="H40" s="45">
        <f t="shared" si="1"/>
        <v>0</v>
      </c>
      <c r="I40" s="43"/>
      <c r="J40" s="44"/>
      <c r="K40" s="45">
        <f t="shared" si="2"/>
        <v>0</v>
      </c>
    </row>
    <row r="41" spans="2:11">
      <c r="B41" s="42" t="s">
        <v>40</v>
      </c>
      <c r="C41" s="43"/>
      <c r="D41" s="44"/>
      <c r="E41" s="45">
        <f t="shared" si="0"/>
        <v>0</v>
      </c>
      <c r="F41" s="43"/>
      <c r="G41" s="44"/>
      <c r="H41" s="45">
        <f t="shared" si="1"/>
        <v>0</v>
      </c>
      <c r="I41" s="43"/>
      <c r="J41" s="44"/>
      <c r="K41" s="45">
        <f t="shared" si="2"/>
        <v>0</v>
      </c>
    </row>
    <row r="42" spans="2:11">
      <c r="B42" s="42" t="s">
        <v>41</v>
      </c>
      <c r="C42" s="43"/>
      <c r="D42" s="44"/>
      <c r="E42" s="45">
        <f t="shared" si="0"/>
        <v>0</v>
      </c>
      <c r="F42" s="43"/>
      <c r="G42" s="44"/>
      <c r="H42" s="45">
        <f t="shared" si="1"/>
        <v>0</v>
      </c>
      <c r="I42" s="43"/>
      <c r="J42" s="44"/>
      <c r="K42" s="45">
        <f t="shared" si="2"/>
        <v>0</v>
      </c>
    </row>
    <row r="43" spans="2:11">
      <c r="B43" s="42" t="s">
        <v>42</v>
      </c>
      <c r="C43" s="43"/>
      <c r="D43" s="44"/>
      <c r="E43" s="45">
        <f t="shared" si="0"/>
        <v>0</v>
      </c>
      <c r="F43" s="43"/>
      <c r="G43" s="44"/>
      <c r="H43" s="45">
        <f t="shared" si="1"/>
        <v>0</v>
      </c>
      <c r="I43" s="43"/>
      <c r="J43" s="44"/>
      <c r="K43" s="45">
        <f t="shared" si="2"/>
        <v>0</v>
      </c>
    </row>
    <row r="44" spans="2:11">
      <c r="B44" s="42" t="s">
        <v>43</v>
      </c>
      <c r="C44" s="43"/>
      <c r="D44" s="44"/>
      <c r="E44" s="45">
        <f t="shared" si="0"/>
        <v>0</v>
      </c>
      <c r="F44" s="43"/>
      <c r="G44" s="44"/>
      <c r="H44" s="45">
        <f t="shared" si="1"/>
        <v>0</v>
      </c>
      <c r="I44" s="43"/>
      <c r="J44" s="44"/>
      <c r="K44" s="45">
        <f t="shared" si="2"/>
        <v>0</v>
      </c>
    </row>
    <row r="45" spans="2:11">
      <c r="B45" s="42" t="s">
        <v>44</v>
      </c>
      <c r="C45" s="43"/>
      <c r="D45" s="44"/>
      <c r="E45" s="45">
        <f t="shared" si="0"/>
        <v>0</v>
      </c>
      <c r="F45" s="43"/>
      <c r="G45" s="44"/>
      <c r="H45" s="45">
        <f t="shared" si="1"/>
        <v>0</v>
      </c>
      <c r="I45" s="43"/>
      <c r="J45" s="44"/>
      <c r="K45" s="45">
        <f t="shared" si="2"/>
        <v>0</v>
      </c>
    </row>
    <row r="46" spans="2:11">
      <c r="B46" s="42" t="s">
        <v>45</v>
      </c>
      <c r="C46" s="43"/>
      <c r="D46" s="44"/>
      <c r="E46" s="45">
        <f t="shared" si="0"/>
        <v>0</v>
      </c>
      <c r="F46" s="43"/>
      <c r="G46" s="44"/>
      <c r="H46" s="45">
        <f t="shared" si="1"/>
        <v>0</v>
      </c>
      <c r="I46" s="43"/>
      <c r="J46" s="44"/>
      <c r="K46" s="45">
        <f t="shared" si="2"/>
        <v>0</v>
      </c>
    </row>
    <row r="47" spans="2:11">
      <c r="B47" s="42" t="s">
        <v>46</v>
      </c>
      <c r="C47" s="43"/>
      <c r="D47" s="44"/>
      <c r="E47" s="45">
        <f t="shared" si="0"/>
        <v>0</v>
      </c>
      <c r="F47" s="43"/>
      <c r="G47" s="44"/>
      <c r="H47" s="45">
        <f t="shared" si="1"/>
        <v>0</v>
      </c>
      <c r="I47" s="43"/>
      <c r="J47" s="44"/>
      <c r="K47" s="45">
        <f t="shared" si="2"/>
        <v>0</v>
      </c>
    </row>
    <row r="48" spans="2:11">
      <c r="B48" s="42" t="s">
        <v>47</v>
      </c>
      <c r="C48" s="43"/>
      <c r="D48" s="44"/>
      <c r="E48" s="45">
        <f t="shared" si="0"/>
        <v>0</v>
      </c>
      <c r="F48" s="43"/>
      <c r="G48" s="44"/>
      <c r="H48" s="45">
        <f t="shared" si="1"/>
        <v>0</v>
      </c>
      <c r="I48" s="43"/>
      <c r="J48" s="44"/>
      <c r="K48" s="45">
        <f t="shared" si="2"/>
        <v>0</v>
      </c>
    </row>
    <row r="49" spans="2:11" ht="16.5" thickBot="1">
      <c r="B49" s="46" t="s">
        <v>48</v>
      </c>
      <c r="C49" s="47"/>
      <c r="D49" s="48"/>
      <c r="E49" s="49">
        <f t="shared" si="0"/>
        <v>0</v>
      </c>
      <c r="F49" s="47"/>
      <c r="G49" s="48"/>
      <c r="H49" s="49">
        <f t="shared" si="1"/>
        <v>0</v>
      </c>
      <c r="I49" s="47"/>
      <c r="J49" s="48"/>
      <c r="K49" s="49">
        <f t="shared" si="2"/>
        <v>0</v>
      </c>
    </row>
    <row r="50" spans="2:11">
      <c r="B50" s="50"/>
      <c r="C50" s="51"/>
      <c r="D50" s="52"/>
      <c r="E50" s="53"/>
      <c r="F50" s="54"/>
      <c r="G50" s="55"/>
      <c r="H50" s="53"/>
      <c r="I50" s="54"/>
      <c r="J50" s="55"/>
      <c r="K50" s="53"/>
    </row>
    <row r="51" spans="2:11">
      <c r="B51" s="56" t="s">
        <v>49</v>
      </c>
      <c r="C51" s="57"/>
      <c r="D51" s="58"/>
      <c r="E51" s="45">
        <f t="shared" ref="E51:E61" si="3">C51-D51</f>
        <v>0</v>
      </c>
      <c r="F51" s="43"/>
      <c r="G51" s="44"/>
      <c r="H51" s="45">
        <f t="shared" ref="H51:H61" si="4">F51-G51</f>
        <v>0</v>
      </c>
      <c r="I51" s="43"/>
      <c r="J51" s="44"/>
      <c r="K51" s="45">
        <f t="shared" ref="K51:K61" si="5">I51-J51</f>
        <v>0</v>
      </c>
    </row>
    <row r="52" spans="2:11">
      <c r="B52" s="56" t="s">
        <v>50</v>
      </c>
      <c r="C52" s="57"/>
      <c r="D52" s="58"/>
      <c r="E52" s="45">
        <f t="shared" si="3"/>
        <v>0</v>
      </c>
      <c r="F52" s="43"/>
      <c r="G52" s="44"/>
      <c r="H52" s="45">
        <f t="shared" si="4"/>
        <v>0</v>
      </c>
      <c r="I52" s="43"/>
      <c r="J52" s="44"/>
      <c r="K52" s="45">
        <f t="shared" si="5"/>
        <v>0</v>
      </c>
    </row>
    <row r="53" spans="2:11">
      <c r="B53" s="56" t="s">
        <v>51</v>
      </c>
      <c r="C53" s="57"/>
      <c r="D53" s="58"/>
      <c r="E53" s="45">
        <f t="shared" si="3"/>
        <v>0</v>
      </c>
      <c r="F53" s="43"/>
      <c r="G53" s="44"/>
      <c r="H53" s="45">
        <f t="shared" si="4"/>
        <v>0</v>
      </c>
      <c r="I53" s="43"/>
      <c r="J53" s="44"/>
      <c r="K53" s="45">
        <f t="shared" si="5"/>
        <v>0</v>
      </c>
    </row>
    <row r="54" spans="2:11" ht="40.5">
      <c r="B54" s="126" t="s">
        <v>52</v>
      </c>
      <c r="C54" s="57"/>
      <c r="D54" s="58"/>
      <c r="E54" s="45">
        <f t="shared" si="3"/>
        <v>0</v>
      </c>
      <c r="F54" s="43"/>
      <c r="G54" s="44"/>
      <c r="H54" s="45">
        <f t="shared" si="4"/>
        <v>0</v>
      </c>
      <c r="I54" s="43"/>
      <c r="J54" s="44"/>
      <c r="K54" s="45">
        <f t="shared" si="5"/>
        <v>0</v>
      </c>
    </row>
    <row r="55" spans="2:11" ht="40.5">
      <c r="B55" s="126" t="s">
        <v>53</v>
      </c>
      <c r="C55" s="57"/>
      <c r="D55" s="58"/>
      <c r="E55" s="45">
        <f t="shared" si="3"/>
        <v>0</v>
      </c>
      <c r="F55" s="43"/>
      <c r="G55" s="44"/>
      <c r="H55" s="45">
        <f t="shared" si="4"/>
        <v>0</v>
      </c>
      <c r="I55" s="43"/>
      <c r="J55" s="44"/>
      <c r="K55" s="45">
        <f t="shared" si="5"/>
        <v>0</v>
      </c>
    </row>
    <row r="56" spans="2:11">
      <c r="B56" s="56" t="s">
        <v>54</v>
      </c>
      <c r="C56" s="57"/>
      <c r="D56" s="58"/>
      <c r="E56" s="45">
        <f t="shared" si="3"/>
        <v>0</v>
      </c>
      <c r="F56" s="43"/>
      <c r="G56" s="44"/>
      <c r="H56" s="45">
        <f t="shared" si="4"/>
        <v>0</v>
      </c>
      <c r="I56" s="43"/>
      <c r="J56" s="44"/>
      <c r="K56" s="45">
        <f t="shared" si="5"/>
        <v>0</v>
      </c>
    </row>
    <row r="57" spans="2:11">
      <c r="B57" s="56" t="s">
        <v>55</v>
      </c>
      <c r="C57" s="57"/>
      <c r="D57" s="58"/>
      <c r="E57" s="45">
        <f t="shared" si="3"/>
        <v>0</v>
      </c>
      <c r="F57" s="43"/>
      <c r="G57" s="44"/>
      <c r="H57" s="45">
        <f t="shared" si="4"/>
        <v>0</v>
      </c>
      <c r="I57" s="43"/>
      <c r="J57" s="44"/>
      <c r="K57" s="45">
        <f t="shared" si="5"/>
        <v>0</v>
      </c>
    </row>
    <row r="58" spans="2:11">
      <c r="B58" s="56" t="s">
        <v>56</v>
      </c>
      <c r="C58" s="57"/>
      <c r="D58" s="58"/>
      <c r="E58" s="45">
        <f t="shared" si="3"/>
        <v>0</v>
      </c>
      <c r="F58" s="43"/>
      <c r="G58" s="44"/>
      <c r="H58" s="45">
        <f t="shared" si="4"/>
        <v>0</v>
      </c>
      <c r="I58" s="43"/>
      <c r="J58" s="44"/>
      <c r="K58" s="45">
        <f t="shared" si="5"/>
        <v>0</v>
      </c>
    </row>
    <row r="59" spans="2:11">
      <c r="B59" s="56" t="s">
        <v>57</v>
      </c>
      <c r="C59" s="57"/>
      <c r="D59" s="58"/>
      <c r="E59" s="45">
        <f t="shared" si="3"/>
        <v>0</v>
      </c>
      <c r="F59" s="43"/>
      <c r="G59" s="44"/>
      <c r="H59" s="45">
        <f t="shared" si="4"/>
        <v>0</v>
      </c>
      <c r="I59" s="43"/>
      <c r="J59" s="44"/>
      <c r="K59" s="45">
        <f t="shared" si="5"/>
        <v>0</v>
      </c>
    </row>
    <row r="60" spans="2:11">
      <c r="B60" s="56" t="s">
        <v>58</v>
      </c>
      <c r="C60" s="57"/>
      <c r="D60" s="58"/>
      <c r="E60" s="45">
        <f t="shared" si="3"/>
        <v>0</v>
      </c>
      <c r="F60" s="43"/>
      <c r="G60" s="44"/>
      <c r="H60" s="45">
        <f t="shared" si="4"/>
        <v>0</v>
      </c>
      <c r="I60" s="43"/>
      <c r="J60" s="44"/>
      <c r="K60" s="45">
        <f t="shared" si="5"/>
        <v>0</v>
      </c>
    </row>
    <row r="61" spans="2:11" ht="16.5" thickBot="1">
      <c r="B61" s="46" t="s">
        <v>59</v>
      </c>
      <c r="C61" s="47"/>
      <c r="D61" s="48"/>
      <c r="E61" s="49">
        <f t="shared" si="3"/>
        <v>0</v>
      </c>
      <c r="F61" s="47"/>
      <c r="G61" s="48"/>
      <c r="H61" s="49">
        <f t="shared" si="4"/>
        <v>0</v>
      </c>
      <c r="I61" s="47"/>
      <c r="J61" s="48"/>
      <c r="K61" s="49">
        <f t="shared" si="5"/>
        <v>0</v>
      </c>
    </row>
  </sheetData>
  <sheetProtection algorithmName="SHA-512" hashValue="fNT4V73iAw7Yg8rHbc7yhFtq8RB/1LqLKbS9a7i7INqqZfi6uPmz3+O2U++lsOOUxWhvoEjFCMXotqhqX2a4tA==" saltValue="aQFp2oSon68k798f1wzYxw==" spinCount="100000" sheet="1" objects="1" scenarios="1"/>
  <mergeCells count="3">
    <mergeCell ref="C32:E32"/>
    <mergeCell ref="F32:H32"/>
    <mergeCell ref="I32:K3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7"/>
  <sheetViews>
    <sheetView workbookViewId="0">
      <selection activeCell="C6" sqref="C6:E6"/>
    </sheetView>
  </sheetViews>
  <sheetFormatPr defaultColWidth="7.875" defaultRowHeight="15.75"/>
  <cols>
    <col min="1" max="1" width="7.875" style="73"/>
    <col min="2" max="2" width="20.625" style="73" customWidth="1"/>
    <col min="3" max="5" width="14.25" style="73" customWidth="1"/>
    <col min="6" max="16384" width="7.875" style="73"/>
  </cols>
  <sheetData>
    <row r="1" spans="2:5">
      <c r="B1" s="73" t="s">
        <v>0</v>
      </c>
      <c r="C1" s="74" t="s">
        <v>60</v>
      </c>
    </row>
    <row r="2" spans="2:5">
      <c r="B2" s="73" t="s">
        <v>61</v>
      </c>
    </row>
    <row r="3" spans="2:5">
      <c r="B3" s="73" t="s">
        <v>62</v>
      </c>
    </row>
    <row r="4" spans="2:5">
      <c r="B4" s="73" t="s">
        <v>63</v>
      </c>
    </row>
    <row r="6" spans="2:5">
      <c r="B6" s="74" t="s">
        <v>64</v>
      </c>
      <c r="C6" s="3"/>
      <c r="D6" s="3"/>
      <c r="E6" s="3"/>
    </row>
    <row r="7" spans="2:5" ht="16.5" thickBot="1"/>
    <row r="8" spans="2:5" ht="16.5" thickBot="1">
      <c r="C8" s="75" t="s">
        <v>65</v>
      </c>
      <c r="D8" s="76" t="s">
        <v>66</v>
      </c>
      <c r="E8" s="77" t="s">
        <v>67</v>
      </c>
    </row>
    <row r="9" spans="2:5" ht="16.5" thickBot="1">
      <c r="B9" s="78" t="s">
        <v>68</v>
      </c>
      <c r="C9" s="79">
        <v>10</v>
      </c>
      <c r="D9" s="80">
        <v>8</v>
      </c>
      <c r="E9" s="81">
        <f>D9/C9</f>
        <v>0.8</v>
      </c>
    </row>
    <row r="10" spans="2:5">
      <c r="B10" s="82" t="s">
        <v>69</v>
      </c>
      <c r="C10" s="8"/>
      <c r="D10" s="9"/>
      <c r="E10" s="10" t="e">
        <f t="shared" ref="E10:E17" si="0">D10/C10</f>
        <v>#DIV/0!</v>
      </c>
    </row>
    <row r="11" spans="2:5">
      <c r="B11" s="83" t="s">
        <v>70</v>
      </c>
      <c r="C11" s="4"/>
      <c r="D11" s="5"/>
      <c r="E11" s="11" t="e">
        <f t="shared" si="0"/>
        <v>#DIV/0!</v>
      </c>
    </row>
    <row r="12" spans="2:5">
      <c r="B12" s="83" t="s">
        <v>71</v>
      </c>
      <c r="C12" s="4"/>
      <c r="D12" s="5"/>
      <c r="E12" s="11" t="e">
        <f t="shared" si="0"/>
        <v>#DIV/0!</v>
      </c>
    </row>
    <row r="13" spans="2:5">
      <c r="B13" s="83" t="s">
        <v>72</v>
      </c>
      <c r="C13" s="4"/>
      <c r="D13" s="5"/>
      <c r="E13" s="11" t="e">
        <f t="shared" si="0"/>
        <v>#DIV/0!</v>
      </c>
    </row>
    <row r="14" spans="2:5">
      <c r="B14" s="83" t="s">
        <v>73</v>
      </c>
      <c r="C14" s="4"/>
      <c r="D14" s="5"/>
      <c r="E14" s="11" t="e">
        <f t="shared" si="0"/>
        <v>#DIV/0!</v>
      </c>
    </row>
    <row r="15" spans="2:5">
      <c r="B15" s="83" t="s">
        <v>74</v>
      </c>
      <c r="C15" s="4"/>
      <c r="D15" s="5"/>
      <c r="E15" s="11" t="e">
        <f t="shared" si="0"/>
        <v>#DIV/0!</v>
      </c>
    </row>
    <row r="16" spans="2:5">
      <c r="B16" s="83" t="s">
        <v>75</v>
      </c>
      <c r="C16" s="4"/>
      <c r="D16" s="5"/>
      <c r="E16" s="11" t="e">
        <f t="shared" si="0"/>
        <v>#DIV/0!</v>
      </c>
    </row>
    <row r="17" spans="2:5" ht="16.5" thickBot="1">
      <c r="B17" s="84" t="s">
        <v>76</v>
      </c>
      <c r="C17" s="6"/>
      <c r="D17" s="7"/>
      <c r="E17" s="23" t="e">
        <f t="shared" si="0"/>
        <v>#DIV/0!</v>
      </c>
    </row>
  </sheetData>
  <sheetProtection algorithmName="SHA-512" hashValue="TUqEHBJjH7f6A7mKWixOgcxlenQCFCPv25Vy7sbIhDwyABlmpFUopaXavQ7TrFDOZlpHYWTpKIosbpvjJkv3Qw==" saltValue="zg8zbao9fNxC9fNUXL34uw==" spinCount="100000"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6"/>
  <sheetViews>
    <sheetView tabSelected="1" topLeftCell="A19" workbookViewId="0">
      <selection activeCell="D43" sqref="D43"/>
    </sheetView>
  </sheetViews>
  <sheetFormatPr defaultColWidth="7.875" defaultRowHeight="15.75"/>
  <cols>
    <col min="1" max="1" width="7.875" style="73"/>
    <col min="2" max="2" width="34.75" style="73" customWidth="1"/>
    <col min="3" max="10" width="19.125" style="73" customWidth="1"/>
    <col min="11" max="11" width="8.25" style="73" customWidth="1"/>
    <col min="12" max="16384" width="7.875" style="73"/>
  </cols>
  <sheetData>
    <row r="1" spans="2:11">
      <c r="B1" s="73" t="s">
        <v>0</v>
      </c>
      <c r="D1" s="74" t="s">
        <v>60</v>
      </c>
    </row>
    <row r="2" spans="2:11">
      <c r="B2" s="73" t="s">
        <v>77</v>
      </c>
    </row>
    <row r="3" spans="2:11">
      <c r="B3" s="73" t="s">
        <v>3</v>
      </c>
    </row>
    <row r="6" spans="2:11">
      <c r="B6" s="74" t="s">
        <v>64</v>
      </c>
      <c r="C6" s="2"/>
      <c r="D6" s="3"/>
      <c r="E6" s="1"/>
    </row>
    <row r="7" spans="2:11" ht="16.5" thickBot="1"/>
    <row r="8" spans="2:11">
      <c r="B8" s="122" t="s">
        <v>78</v>
      </c>
      <c r="C8" s="124" t="s">
        <v>79</v>
      </c>
      <c r="D8" s="124"/>
      <c r="E8" s="124"/>
      <c r="F8" s="124"/>
      <c r="G8" s="124"/>
      <c r="H8" s="124"/>
      <c r="I8" s="124"/>
      <c r="J8" s="124"/>
      <c r="K8" s="125"/>
    </row>
    <row r="9" spans="2:11" ht="16.5" thickBot="1">
      <c r="B9" s="123"/>
      <c r="C9" s="90" t="s">
        <v>69</v>
      </c>
      <c r="D9" s="91" t="s">
        <v>70</v>
      </c>
      <c r="E9" s="91" t="s">
        <v>71</v>
      </c>
      <c r="F9" s="91" t="s">
        <v>72</v>
      </c>
      <c r="G9" s="91" t="s">
        <v>73</v>
      </c>
      <c r="H9" s="91" t="s">
        <v>74</v>
      </c>
      <c r="I9" s="91" t="s">
        <v>75</v>
      </c>
      <c r="J9" s="91" t="s">
        <v>76</v>
      </c>
      <c r="K9" s="92" t="s">
        <v>80</v>
      </c>
    </row>
    <row r="10" spans="2:11" ht="16.5" thickBot="1">
      <c r="B10" s="93" t="s">
        <v>81</v>
      </c>
      <c r="C10" s="94" t="s">
        <v>82</v>
      </c>
      <c r="D10" s="95" t="s">
        <v>82</v>
      </c>
      <c r="E10" s="96" t="s">
        <v>82</v>
      </c>
      <c r="F10" s="96" t="s">
        <v>82</v>
      </c>
      <c r="G10" s="96" t="s">
        <v>82</v>
      </c>
      <c r="H10" s="96" t="s">
        <v>83</v>
      </c>
      <c r="I10" s="96" t="s">
        <v>82</v>
      </c>
      <c r="J10" s="96" t="s">
        <v>83</v>
      </c>
      <c r="K10" s="97">
        <f>COUNTIF(C10:J10, "Y")</f>
        <v>6</v>
      </c>
    </row>
    <row r="11" spans="2:11">
      <c r="B11" s="38" t="s">
        <v>35</v>
      </c>
      <c r="C11" s="21"/>
      <c r="D11" s="20"/>
      <c r="E11" s="12"/>
      <c r="F11" s="12"/>
      <c r="G11" s="12"/>
      <c r="H11" s="12"/>
      <c r="I11" s="12"/>
      <c r="J11" s="12"/>
      <c r="K11" s="98">
        <f t="shared" ref="K11:K24" si="0">COUNTIF(C11:J11, "Y")</f>
        <v>0</v>
      </c>
    </row>
    <row r="12" spans="2:11">
      <c r="B12" s="42" t="s">
        <v>36</v>
      </c>
      <c r="C12" s="22"/>
      <c r="D12" s="18"/>
      <c r="E12" s="13"/>
      <c r="F12" s="13"/>
      <c r="G12" s="13"/>
      <c r="H12" s="13"/>
      <c r="I12" s="13"/>
      <c r="J12" s="13"/>
      <c r="K12" s="99">
        <f t="shared" si="0"/>
        <v>0</v>
      </c>
    </row>
    <row r="13" spans="2:11">
      <c r="B13" s="42" t="s">
        <v>37</v>
      </c>
      <c r="C13" s="22"/>
      <c r="D13" s="18"/>
      <c r="E13" s="13"/>
      <c r="F13" s="13"/>
      <c r="G13" s="13"/>
      <c r="H13" s="13"/>
      <c r="I13" s="13"/>
      <c r="J13" s="13"/>
      <c r="K13" s="99">
        <f t="shared" si="0"/>
        <v>0</v>
      </c>
    </row>
    <row r="14" spans="2:11">
      <c r="B14" s="42" t="s">
        <v>38</v>
      </c>
      <c r="C14" s="22"/>
      <c r="D14" s="18"/>
      <c r="E14" s="13"/>
      <c r="F14" s="13"/>
      <c r="G14" s="13"/>
      <c r="H14" s="13"/>
      <c r="I14" s="13"/>
      <c r="J14" s="13"/>
      <c r="K14" s="99">
        <f t="shared" si="0"/>
        <v>0</v>
      </c>
    </row>
    <row r="15" spans="2:11">
      <c r="B15" s="42" t="s">
        <v>39</v>
      </c>
      <c r="C15" s="22"/>
      <c r="D15" s="18"/>
      <c r="E15" s="13"/>
      <c r="F15" s="13"/>
      <c r="G15" s="13"/>
      <c r="H15" s="13"/>
      <c r="I15" s="13"/>
      <c r="J15" s="13"/>
      <c r="K15" s="99">
        <f t="shared" si="0"/>
        <v>0</v>
      </c>
    </row>
    <row r="16" spans="2:11">
      <c r="B16" s="42" t="s">
        <v>40</v>
      </c>
      <c r="C16" s="22"/>
      <c r="D16" s="18"/>
      <c r="E16" s="13"/>
      <c r="F16" s="13"/>
      <c r="G16" s="13"/>
      <c r="H16" s="13"/>
      <c r="I16" s="13"/>
      <c r="J16" s="13"/>
      <c r="K16" s="99">
        <f t="shared" si="0"/>
        <v>0</v>
      </c>
    </row>
    <row r="17" spans="2:11">
      <c r="B17" s="42" t="s">
        <v>41</v>
      </c>
      <c r="C17" s="22"/>
      <c r="D17" s="18"/>
      <c r="E17" s="13"/>
      <c r="F17" s="13"/>
      <c r="G17" s="13"/>
      <c r="H17" s="13"/>
      <c r="I17" s="13"/>
      <c r="J17" s="13"/>
      <c r="K17" s="99">
        <f t="shared" si="0"/>
        <v>0</v>
      </c>
    </row>
    <row r="18" spans="2:11">
      <c r="B18" s="42" t="s">
        <v>42</v>
      </c>
      <c r="C18" s="22"/>
      <c r="D18" s="18"/>
      <c r="E18" s="13"/>
      <c r="F18" s="13"/>
      <c r="G18" s="13"/>
      <c r="H18" s="13"/>
      <c r="I18" s="13"/>
      <c r="J18" s="13"/>
      <c r="K18" s="99">
        <f t="shared" si="0"/>
        <v>0</v>
      </c>
    </row>
    <row r="19" spans="2:11">
      <c r="B19" s="42" t="s">
        <v>43</v>
      </c>
      <c r="C19" s="22"/>
      <c r="D19" s="18"/>
      <c r="E19" s="13"/>
      <c r="F19" s="13"/>
      <c r="G19" s="13"/>
      <c r="H19" s="13"/>
      <c r="I19" s="13"/>
      <c r="J19" s="13"/>
      <c r="K19" s="99">
        <f t="shared" si="0"/>
        <v>0</v>
      </c>
    </row>
    <row r="20" spans="2:11">
      <c r="B20" s="42" t="s">
        <v>44</v>
      </c>
      <c r="C20" s="22"/>
      <c r="D20" s="18"/>
      <c r="E20" s="13"/>
      <c r="F20" s="13"/>
      <c r="G20" s="13"/>
      <c r="H20" s="13"/>
      <c r="I20" s="13"/>
      <c r="J20" s="13"/>
      <c r="K20" s="99">
        <f t="shared" si="0"/>
        <v>0</v>
      </c>
    </row>
    <row r="21" spans="2:11">
      <c r="B21" s="42" t="s">
        <v>45</v>
      </c>
      <c r="C21" s="22"/>
      <c r="D21" s="18"/>
      <c r="E21" s="13"/>
      <c r="F21" s="13"/>
      <c r="G21" s="13"/>
      <c r="H21" s="13"/>
      <c r="I21" s="13"/>
      <c r="J21" s="13"/>
      <c r="K21" s="99">
        <f t="shared" si="0"/>
        <v>0</v>
      </c>
    </row>
    <row r="22" spans="2:11">
      <c r="B22" s="42" t="s">
        <v>46</v>
      </c>
      <c r="C22" s="22"/>
      <c r="D22" s="18"/>
      <c r="E22" s="13"/>
      <c r="F22" s="13"/>
      <c r="G22" s="13"/>
      <c r="H22" s="13"/>
      <c r="I22" s="13"/>
      <c r="J22" s="13"/>
      <c r="K22" s="99">
        <f t="shared" si="0"/>
        <v>0</v>
      </c>
    </row>
    <row r="23" spans="2:11">
      <c r="B23" s="42" t="s">
        <v>47</v>
      </c>
      <c r="C23" s="22"/>
      <c r="D23" s="18"/>
      <c r="E23" s="13"/>
      <c r="F23" s="13"/>
      <c r="G23" s="13"/>
      <c r="H23" s="13"/>
      <c r="I23" s="13"/>
      <c r="J23" s="13"/>
      <c r="K23" s="99">
        <f t="shared" si="0"/>
        <v>0</v>
      </c>
    </row>
    <row r="24" spans="2:11" ht="16.5" thickBot="1">
      <c r="B24" s="46" t="s">
        <v>48</v>
      </c>
      <c r="C24" s="85"/>
      <c r="D24" s="86"/>
      <c r="E24" s="87"/>
      <c r="F24" s="87"/>
      <c r="G24" s="87"/>
      <c r="H24" s="87"/>
      <c r="I24" s="87"/>
      <c r="J24" s="87"/>
      <c r="K24" s="100">
        <f t="shared" si="0"/>
        <v>0</v>
      </c>
    </row>
    <row r="25" spans="2:11">
      <c r="B25" s="101"/>
      <c r="C25" s="102"/>
      <c r="D25" s="103"/>
      <c r="E25" s="103"/>
      <c r="F25" s="103"/>
      <c r="G25" s="103"/>
      <c r="H25" s="103"/>
      <c r="I25" s="103"/>
      <c r="J25" s="103"/>
      <c r="K25" s="104"/>
    </row>
    <row r="26" spans="2:11">
      <c r="B26" s="105" t="s">
        <v>49</v>
      </c>
      <c r="C26" s="88"/>
      <c r="D26" s="18"/>
      <c r="E26" s="13"/>
      <c r="F26" s="13"/>
      <c r="G26" s="13"/>
      <c r="H26" s="13"/>
      <c r="I26" s="13"/>
      <c r="J26" s="13"/>
      <c r="K26" s="99">
        <f t="shared" ref="K26:K36" si="1">COUNTIF(C26:J26, "Y")</f>
        <v>0</v>
      </c>
    </row>
    <row r="27" spans="2:11">
      <c r="B27" s="105" t="s">
        <v>50</v>
      </c>
      <c r="C27" s="88"/>
      <c r="D27" s="18"/>
      <c r="E27" s="13"/>
      <c r="F27" s="13"/>
      <c r="G27" s="13"/>
      <c r="H27" s="13"/>
      <c r="I27" s="13"/>
      <c r="J27" s="13"/>
      <c r="K27" s="99">
        <f t="shared" si="1"/>
        <v>0</v>
      </c>
    </row>
    <row r="28" spans="2:11">
      <c r="B28" s="105" t="s">
        <v>51</v>
      </c>
      <c r="C28" s="88"/>
      <c r="D28" s="18"/>
      <c r="E28" s="13"/>
      <c r="F28" s="13"/>
      <c r="G28" s="13"/>
      <c r="H28" s="13"/>
      <c r="I28" s="13"/>
      <c r="J28" s="13"/>
      <c r="K28" s="99">
        <f t="shared" si="1"/>
        <v>0</v>
      </c>
    </row>
    <row r="29" spans="2:11" ht="40.5">
      <c r="B29" s="126" t="s">
        <v>52</v>
      </c>
      <c r="C29" s="88"/>
      <c r="D29" s="18"/>
      <c r="E29" s="13"/>
      <c r="F29" s="13"/>
      <c r="G29" s="13"/>
      <c r="H29" s="13"/>
      <c r="I29" s="13"/>
      <c r="J29" s="13"/>
      <c r="K29" s="99">
        <f t="shared" si="1"/>
        <v>0</v>
      </c>
    </row>
    <row r="30" spans="2:11" ht="40.5">
      <c r="B30" s="126" t="s">
        <v>53</v>
      </c>
      <c r="C30" s="88"/>
      <c r="D30" s="18"/>
      <c r="E30" s="13"/>
      <c r="F30" s="13"/>
      <c r="G30" s="13"/>
      <c r="H30" s="13"/>
      <c r="I30" s="13"/>
      <c r="J30" s="13"/>
      <c r="K30" s="99">
        <f t="shared" si="1"/>
        <v>0</v>
      </c>
    </row>
    <row r="31" spans="2:11">
      <c r="B31" s="105" t="s">
        <v>54</v>
      </c>
      <c r="C31" s="88"/>
      <c r="D31" s="18"/>
      <c r="E31" s="13"/>
      <c r="F31" s="13"/>
      <c r="G31" s="13"/>
      <c r="H31" s="13"/>
      <c r="I31" s="13"/>
      <c r="J31" s="13"/>
      <c r="K31" s="99">
        <f t="shared" si="1"/>
        <v>0</v>
      </c>
    </row>
    <row r="32" spans="2:11">
      <c r="B32" s="105" t="s">
        <v>55</v>
      </c>
      <c r="C32" s="88"/>
      <c r="D32" s="18"/>
      <c r="E32" s="13"/>
      <c r="F32" s="13"/>
      <c r="G32" s="13"/>
      <c r="H32" s="13"/>
      <c r="I32" s="13"/>
      <c r="J32" s="13"/>
      <c r="K32" s="99">
        <f t="shared" si="1"/>
        <v>0</v>
      </c>
    </row>
    <row r="33" spans="2:11">
      <c r="B33" s="105" t="s">
        <v>56</v>
      </c>
      <c r="C33" s="88"/>
      <c r="D33" s="18"/>
      <c r="E33" s="13"/>
      <c r="F33" s="13"/>
      <c r="G33" s="13"/>
      <c r="H33" s="13"/>
      <c r="I33" s="13"/>
      <c r="J33" s="13"/>
      <c r="K33" s="99">
        <f t="shared" si="1"/>
        <v>0</v>
      </c>
    </row>
    <row r="34" spans="2:11">
      <c r="B34" s="105" t="s">
        <v>57</v>
      </c>
      <c r="C34" s="88"/>
      <c r="D34" s="18"/>
      <c r="E34" s="13"/>
      <c r="F34" s="13"/>
      <c r="G34" s="13"/>
      <c r="H34" s="13"/>
      <c r="I34" s="13"/>
      <c r="J34" s="13"/>
      <c r="K34" s="99">
        <f t="shared" si="1"/>
        <v>0</v>
      </c>
    </row>
    <row r="35" spans="2:11">
      <c r="B35" s="105" t="s">
        <v>58</v>
      </c>
      <c r="C35" s="88"/>
      <c r="D35" s="18"/>
      <c r="E35" s="13"/>
      <c r="F35" s="13"/>
      <c r="G35" s="13"/>
      <c r="H35" s="13"/>
      <c r="I35" s="13"/>
      <c r="J35" s="13"/>
      <c r="K35" s="99">
        <f t="shared" si="1"/>
        <v>0</v>
      </c>
    </row>
    <row r="36" spans="2:11" ht="16.5" thickBot="1">
      <c r="B36" s="106" t="s">
        <v>59</v>
      </c>
      <c r="C36" s="89"/>
      <c r="D36" s="19"/>
      <c r="E36" s="14"/>
      <c r="F36" s="14"/>
      <c r="G36" s="14"/>
      <c r="H36" s="14"/>
      <c r="I36" s="14"/>
      <c r="J36" s="14"/>
      <c r="K36" s="107">
        <f t="shared" si="1"/>
        <v>0</v>
      </c>
    </row>
  </sheetData>
  <sheetProtection algorithmName="SHA-512" hashValue="SCspWnPZcLv8N3vnxTfGIusqMSsINPrWGsH9R9oqxMaaGcwV3i9jQXx52fiqRpDPgCIyh+k2uA5+DdQpf+71yQ==" saltValue="O+oxEDZ4+5f/UqLh7cGi8A==" spinCount="100000" sheet="1" objects="1" scenarios="1"/>
  <mergeCells count="2">
    <mergeCell ref="B8:B9"/>
    <mergeCell ref="C8:K8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0"/>
  <sheetViews>
    <sheetView workbookViewId="0">
      <selection activeCell="Q18" sqref="Q18"/>
    </sheetView>
  </sheetViews>
  <sheetFormatPr defaultColWidth="7.875" defaultRowHeight="15.75"/>
  <cols>
    <col min="1" max="1" width="7.875" style="73"/>
    <col min="2" max="2" width="33.5" style="73" customWidth="1"/>
    <col min="3" max="3" width="27.25" style="73" customWidth="1"/>
    <col min="4" max="4" width="12.75" style="73" customWidth="1"/>
    <col min="5" max="16384" width="7.875" style="73"/>
  </cols>
  <sheetData>
    <row r="1" spans="2:4">
      <c r="B1" s="25" t="s">
        <v>0</v>
      </c>
      <c r="C1" s="64" t="s">
        <v>1</v>
      </c>
      <c r="D1" s="25"/>
    </row>
    <row r="2" spans="2:4">
      <c r="B2" s="73" t="s">
        <v>84</v>
      </c>
      <c r="C2" s="25"/>
      <c r="D2" s="25"/>
    </row>
    <row r="3" spans="2:4">
      <c r="B3" s="73" t="s">
        <v>85</v>
      </c>
      <c r="C3" s="25"/>
      <c r="D3" s="25"/>
    </row>
    <row r="4" spans="2:4">
      <c r="B4" s="73" t="s">
        <v>86</v>
      </c>
    </row>
    <row r="5" spans="2:4" ht="16.5" thickBot="1"/>
    <row r="6" spans="2:4" ht="16.5" thickBot="1">
      <c r="C6" s="108" t="s">
        <v>87</v>
      </c>
    </row>
    <row r="7" spans="2:4">
      <c r="B7" s="109" t="s">
        <v>88</v>
      </c>
      <c r="C7" s="110" t="s">
        <v>89</v>
      </c>
    </row>
    <row r="8" spans="2:4">
      <c r="B8" s="111" t="s">
        <v>90</v>
      </c>
      <c r="C8" s="112">
        <v>60</v>
      </c>
      <c r="D8" s="113"/>
    </row>
    <row r="9" spans="2:4">
      <c r="B9" s="111" t="s">
        <v>91</v>
      </c>
      <c r="C9" s="114">
        <v>300</v>
      </c>
      <c r="D9" s="113"/>
    </row>
    <row r="10" spans="2:4">
      <c r="B10" s="111" t="s">
        <v>92</v>
      </c>
      <c r="C10" s="115">
        <v>50000000</v>
      </c>
    </row>
    <row r="11" spans="2:4" ht="16.5" thickBot="1">
      <c r="B11" s="116" t="s">
        <v>93</v>
      </c>
      <c r="C11" s="117">
        <v>300000000</v>
      </c>
    </row>
    <row r="13" spans="2:4">
      <c r="B13" s="73" t="s">
        <v>94</v>
      </c>
    </row>
    <row r="14" spans="2:4" ht="16.5" thickBot="1"/>
    <row r="15" spans="2:4" ht="16.5" thickBot="1">
      <c r="C15" s="118" t="s">
        <v>95</v>
      </c>
    </row>
    <row r="16" spans="2:4">
      <c r="B16" s="109" t="s">
        <v>88</v>
      </c>
      <c r="C16" s="15"/>
    </row>
    <row r="17" spans="2:3">
      <c r="B17" s="111" t="s">
        <v>90</v>
      </c>
      <c r="C17" s="16"/>
    </row>
    <row r="18" spans="2:3">
      <c r="B18" s="111" t="s">
        <v>91</v>
      </c>
      <c r="C18" s="24"/>
    </row>
    <row r="19" spans="2:3">
      <c r="B19" s="111" t="s">
        <v>92</v>
      </c>
      <c r="C19" s="24"/>
    </row>
    <row r="20" spans="2:3" ht="16.5" thickBot="1">
      <c r="B20" s="116" t="s">
        <v>93</v>
      </c>
      <c r="C20" s="17"/>
    </row>
  </sheetData>
  <sheetProtection algorithmName="SHA-512" hashValue="0qC3t1BjQRDjWheMjy8wibWWsSr8MHhWK9lrsoRMFOiZF5V4jDOtm5DUeY8qbkHEJpMeDc8EBFTH6QO9MeIpog==" saltValue="Oki6rZmVK+HuAtcaI/nq1w==" spinCount="100000" sheet="1" objects="1" scenarios="1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6656B117CD34F9A22F787ED11C3CB" ma:contentTypeVersion="16" ma:contentTypeDescription="Create a new document." ma:contentTypeScope="" ma:versionID="d5a8298b94585af4c174d03e23e211cc">
  <xsd:schema xmlns:xsd="http://www.w3.org/2001/XMLSchema" xmlns:xs="http://www.w3.org/2001/XMLSchema" xmlns:p="http://schemas.microsoft.com/office/2006/metadata/properties" xmlns:ns2="d5ca97df-af20-4526-8aaf-d90770c40c57" xmlns:ns3="8516cd2f-50fe-474b-bc38-2a0d3c05a017" targetNamespace="http://schemas.microsoft.com/office/2006/metadata/properties" ma:root="true" ma:fieldsID="d2f2ac2b5e8ab4929e4c31d5a19e9c11" ns2:_="" ns3:_="">
    <xsd:import namespace="d5ca97df-af20-4526-8aaf-d90770c40c57"/>
    <xsd:import namespace="8516cd2f-50fe-474b-bc38-2a0d3c05a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97df-af20-4526-8aaf-d90770c40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e613b73-1cac-4a85-ac3f-2e2fc9733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6cd2f-50fe-474b-bc38-2a0d3c05a01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bf4140-c371-40e3-be3d-400803d1f503}" ma:internalName="TaxCatchAll" ma:showField="CatchAllData" ma:web="8516cd2f-50fe-474b-bc38-2a0d3c05a0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ca97df-af20-4526-8aaf-d90770c40c57">
      <Terms xmlns="http://schemas.microsoft.com/office/infopath/2007/PartnerControls"/>
    </lcf76f155ced4ddcb4097134ff3c332f>
    <TaxCatchAll xmlns="8516cd2f-50fe-474b-bc38-2a0d3c05a017" xsi:nil="true"/>
  </documentManagement>
</p:properties>
</file>

<file path=customXml/itemProps1.xml><?xml version="1.0" encoding="utf-8"?>
<ds:datastoreItem xmlns:ds="http://schemas.openxmlformats.org/officeDocument/2006/customXml" ds:itemID="{B72D75C3-118B-4028-807F-6293A55CCAE6}"/>
</file>

<file path=customXml/itemProps2.xml><?xml version="1.0" encoding="utf-8"?>
<ds:datastoreItem xmlns:ds="http://schemas.openxmlformats.org/officeDocument/2006/customXml" ds:itemID="{2E991AB4-A799-4003-A543-66EF5849B582}"/>
</file>

<file path=customXml/itemProps3.xml><?xml version="1.0" encoding="utf-8"?>
<ds:datastoreItem xmlns:ds="http://schemas.openxmlformats.org/officeDocument/2006/customXml" ds:itemID="{44F956FA-926A-4321-826E-00B8BF317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 - Clara Sin</dc:creator>
  <cp:keywords/>
  <dc:description/>
  <cp:lastModifiedBy>CD - Ion Chan</cp:lastModifiedBy>
  <cp:revision/>
  <dcterms:created xsi:type="dcterms:W3CDTF">2022-05-25T02:22:07Z</dcterms:created>
  <dcterms:modified xsi:type="dcterms:W3CDTF">2023-03-28T02:35:40Z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0x010100E876656B117CD34F9A22F787ED11C3CB</vt:lpwstr>
  </property>
  <property fmtid="{D5CDD505-2E9C-101B-9397-08002B2CF9AE}" pid="3" name="MediaServiceImageTags">
    <vt:lpwstr/>
  </property>
</Properties>
</file>