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ichongkong.sharepoint.com/sites/BIMTeam/Shared Documents/CDE Award/Application Form/"/>
    </mc:Choice>
  </mc:AlternateContent>
  <bookViews>
    <workbookView xWindow="0" yWindow="0" windowWidth="28800" windowHeight="11595"/>
  </bookViews>
  <sheets>
    <sheet name="KPI-P1-CDE Use" sheetId="4" r:id="rId1"/>
    <sheet name="KPI-P2-personnel on CDE" sheetId="1" r:id="rId2"/>
    <sheet name="KPI-P3-CDE for collaboration" sheetId="2" r:id="rId3"/>
    <sheet name="KPI-P4-Project delivery" sheetId="3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" i="2" l="1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E17" i="1"/>
  <c r="E16" i="1"/>
  <c r="E15" i="1"/>
  <c r="E14" i="1"/>
  <c r="E13" i="1"/>
  <c r="E12" i="1"/>
  <c r="E11" i="1"/>
  <c r="E10" i="1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36" i="4"/>
  <c r="E9" i="1"/>
</calcChain>
</file>

<file path=xl/sharedStrings.xml><?xml version="1.0" encoding="utf-8"?>
<sst xmlns="http://schemas.openxmlformats.org/spreadsheetml/2006/main" count="144" uniqueCount="93">
  <si>
    <t>Note:</t>
  </si>
  <si>
    <t>Project KPI</t>
    <phoneticPr fontId="2" type="noConversion"/>
  </si>
  <si>
    <t>1. Please indicate in the table for the improvements across the project due to CDE use.</t>
    <phoneticPr fontId="2" type="noConversion"/>
  </si>
  <si>
    <t>2. Please provide evidence (as much as possible) to support the figures input below.</t>
    <phoneticPr fontId="2" type="noConversion"/>
  </si>
  <si>
    <t>3. For "Non-CDE" figures, please assume you will run the project again without the use of CDE and estimate the "Manpower", "Time" and "Cost".</t>
  </si>
  <si>
    <t>4. For example, the "Manpower", "Time" and "Cost" of CDE Use can be calculated as follows:</t>
    <phoneticPr fontId="2" type="noConversion"/>
  </si>
  <si>
    <r>
      <rPr>
        <b/>
        <sz val="11"/>
        <color theme="1"/>
        <rFont val="新細明體"/>
        <family val="2"/>
        <scheme val="minor"/>
      </rPr>
      <t>Design Generation</t>
    </r>
    <r>
      <rPr>
        <sz val="11"/>
        <color theme="1"/>
        <rFont val="新細明體"/>
        <family val="2"/>
        <scheme val="minor"/>
      </rPr>
      <t xml:space="preserve">: Consolidate the input from varies discipline and produce a design for clash free and up-to-date design. </t>
    </r>
    <r>
      <rPr>
        <u/>
        <sz val="11"/>
        <color theme="1"/>
        <rFont val="新細明體"/>
        <family val="1"/>
        <charset val="136"/>
        <scheme val="minor"/>
      </rPr>
      <t>Taking an example of revising pipe routing</t>
    </r>
    <phoneticPr fontId="2" type="noConversion"/>
  </si>
  <si>
    <t>Manpower (Used CDE) = (1 Engineer + 1 modeller) x 2hrs = 4 man-hours</t>
    <phoneticPr fontId="2" type="noConversion"/>
  </si>
  <si>
    <t>Manpower (Non-CDE) = (1 rep from each party: client, consultant, contractor for meeting) x 2 + (1 modeller + 1 engineer) x 2 = 10 man-hours</t>
  </si>
  <si>
    <t>Time (Used CDE) = Re-design by engineer to address potential clashes and against site progress  = 2 hrs</t>
    <phoneticPr fontId="2" type="noConversion"/>
  </si>
  <si>
    <t>Time (Non-CDE) = (Coordination meeting among the clients, designer and contractor to address potential clashes) + (preparation of revised design) = 2 + 2 hrs = 4 hrs</t>
  </si>
  <si>
    <t>Cost (Used CDE) = (1 engineer + 1 modeller) x 2 x $400 hourly rate = HK$1,600</t>
    <phoneticPr fontId="2" type="noConversion"/>
  </si>
  <si>
    <t>Cost (Non-CDE) = (1 rep from each party: client, consultant, contractor for meeting) x 2 x $400 + (1 modeller + 1 engineer) x 2 x $400 = HK$4,000</t>
  </si>
  <si>
    <t>Your Organisation Name:</t>
  </si>
  <si>
    <t>No. of BIM model on CDE =</t>
  </si>
  <si>
    <t>No. of BIM model of the project=</t>
  </si>
  <si>
    <t>No. of drawings on CDE =</t>
  </si>
  <si>
    <t>No. of drawings of the project =</t>
  </si>
  <si>
    <t>Type of forms on CDE:</t>
  </si>
  <si>
    <t>Y/N</t>
  </si>
  <si>
    <t>RISC</t>
  </si>
  <si>
    <t>Cleanliness</t>
  </si>
  <si>
    <t>Site Diary</t>
  </si>
  <si>
    <t>Safety</t>
  </si>
  <si>
    <t>Labour Return</t>
  </si>
  <si>
    <t>Manpower</t>
    <phoneticPr fontId="2" type="noConversion"/>
  </si>
  <si>
    <t>Time</t>
  </si>
  <si>
    <t>Cost</t>
  </si>
  <si>
    <t>Used CDE</t>
    <phoneticPr fontId="2" type="noConversion"/>
  </si>
  <si>
    <t>Non-CDE</t>
    <phoneticPr fontId="2" type="noConversion"/>
  </si>
  <si>
    <t>Different</t>
  </si>
  <si>
    <t>Your Selected CDE Use</t>
    <phoneticPr fontId="2" type="noConversion"/>
  </si>
  <si>
    <t>man-hour</t>
    <phoneticPr fontId="2" type="noConversion"/>
  </si>
  <si>
    <t>Hours</t>
  </si>
  <si>
    <t>HK$</t>
  </si>
  <si>
    <t>e.g. Design Revision</t>
    <phoneticPr fontId="2" type="noConversion"/>
  </si>
  <si>
    <t>Design Generation</t>
  </si>
  <si>
    <t>Design for Safety</t>
  </si>
  <si>
    <t>QA/QC</t>
  </si>
  <si>
    <t>Design revision</t>
    <phoneticPr fontId="2" type="noConversion"/>
  </si>
  <si>
    <t>Regulatory Compliance</t>
  </si>
  <si>
    <t>Cost Estimation</t>
  </si>
  <si>
    <t>Tendering</t>
    <phoneticPr fontId="2" type="noConversion"/>
  </si>
  <si>
    <t>Fabrication</t>
  </si>
  <si>
    <t>Construction Planning</t>
  </si>
  <si>
    <t>Progress Monitoring</t>
  </si>
  <si>
    <t>Contracts Management</t>
    <phoneticPr fontId="2" type="noConversion"/>
  </si>
  <si>
    <t>Site Installation/Construction</t>
  </si>
  <si>
    <t>Safety Management</t>
  </si>
  <si>
    <t>Manpower Management</t>
  </si>
  <si>
    <t>Defects Management</t>
  </si>
  <si>
    <t>Handover</t>
  </si>
  <si>
    <t>Project KPI</t>
  </si>
  <si>
    <t>1. Please provide evidence (as much as possible) to support the figures input below.</t>
    <phoneticPr fontId="4" type="noConversion"/>
  </si>
  <si>
    <t>2. "Whole project" is the number of professional/technical staff working for the project (both FT and PT)</t>
    <phoneticPr fontId="4" type="noConversion"/>
  </si>
  <si>
    <t>3. "Use CDE" is the number of professional/technical staff working on the project CDE platform</t>
    <phoneticPr fontId="4" type="noConversion"/>
  </si>
  <si>
    <t>Your Project Name:</t>
  </si>
  <si>
    <t>Whole project</t>
    <phoneticPr fontId="2" type="noConversion"/>
  </si>
  <si>
    <t>Use CDE</t>
    <phoneticPr fontId="2" type="noConversion"/>
  </si>
  <si>
    <t>%</t>
    <phoneticPr fontId="4" type="noConversion"/>
  </si>
  <si>
    <t>e.g. BIM Consultant</t>
    <phoneticPr fontId="4" type="noConversion"/>
  </si>
  <si>
    <t>Project Owner (Client)</t>
    <phoneticPr fontId="4" type="noConversion"/>
  </si>
  <si>
    <t>Architect</t>
    <phoneticPr fontId="4" type="noConversion"/>
  </si>
  <si>
    <t>Engineering Consultant</t>
    <phoneticPr fontId="4" type="noConversion"/>
  </si>
  <si>
    <t>BIM Consultant</t>
    <phoneticPr fontId="4" type="noConversion"/>
  </si>
  <si>
    <t>Main Contractor</t>
    <phoneticPr fontId="4" type="noConversion"/>
  </si>
  <si>
    <t>Subcontractor</t>
    <phoneticPr fontId="4" type="noConversion"/>
  </si>
  <si>
    <t>Fabricator</t>
    <phoneticPr fontId="4" type="noConversion"/>
  </si>
  <si>
    <t>Asses/FM Operator</t>
    <phoneticPr fontId="4" type="noConversion"/>
  </si>
  <si>
    <t>1. Indicate whether the project parties involved in CDE (Y/N)</t>
    <phoneticPr fontId="2" type="noConversion"/>
  </si>
  <si>
    <t>Activities on CDE</t>
    <phoneticPr fontId="2" type="noConversion"/>
  </si>
  <si>
    <t>Parties involved in the collaboration on CDE (Y/N)</t>
    <phoneticPr fontId="2" type="noConversion"/>
  </si>
  <si>
    <t>Total</t>
    <phoneticPr fontId="2" type="noConversion"/>
  </si>
  <si>
    <t>e.g. QA/QC</t>
    <phoneticPr fontId="2" type="noConversion"/>
  </si>
  <si>
    <t>Y</t>
    <phoneticPr fontId="2" type="noConversion"/>
  </si>
  <si>
    <t>N</t>
    <phoneticPr fontId="2" type="noConversion"/>
  </si>
  <si>
    <t>Design revision</t>
  </si>
  <si>
    <t>Tendering</t>
  </si>
  <si>
    <t>Contract Management</t>
    <phoneticPr fontId="2" type="noConversion"/>
  </si>
  <si>
    <t>Lifecycle Asset Management</t>
  </si>
  <si>
    <t>1. Please provide evidence (as much as possible) to support the figures input below.</t>
    <phoneticPr fontId="2" type="noConversion"/>
  </si>
  <si>
    <t>2. Due to the use of CDE, there might be reduction of coordination meeting and reduction of re-work/re-design that would reduce the project time and project cost</t>
  </si>
  <si>
    <t>3. Project Time/Cost could be related to certain milestone of the project.</t>
    <phoneticPr fontId="2" type="noConversion"/>
  </si>
  <si>
    <t>Example</t>
  </si>
  <si>
    <t>Name of Project:</t>
  </si>
  <si>
    <t>ABC Residential Building</t>
  </si>
  <si>
    <t>Project Time Shortened =</t>
  </si>
  <si>
    <t>Project Duration in Contract=</t>
  </si>
  <si>
    <t>Project Cost Reduced =</t>
  </si>
  <si>
    <t>Estimated Project Cost in Contract =</t>
  </si>
  <si>
    <t>Remark: Project time shortened could be resulted from: reduced time for abortive works including re-work and re-design due to out-of-date information; reduction of coordination meeting etc.</t>
  </si>
  <si>
    <t>Your Project</t>
  </si>
  <si>
    <t>Lifecycle Asset Management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</si>
</sst>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76" formatCode="_-* #,##0.00_-;\-* #,##0.00_-;_-* &quot;-&quot;??_-;_-@_-"/>
    <numFmt numFmtId="177" formatCode="_-* #,##0_-;\-* #,##0_-;_-* &quot;-&quot;??_-;_-@_-"/>
    <numFmt numFmtId="178" formatCode="0&quot; Days&quot;"/>
    <numFmt numFmtId="179" formatCode="&quot;HK$ &quot;#,##0"/>
    <numFmt numFmtId="180" formatCode="#,##0_ ;\-#,##0\ "/>
    <numFmt numFmtId="181" formatCode="[$HK$-C04]#,##0"/>
  </numFmts>
  <fonts count="1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2"/>
      <scheme val="minor"/>
    </font>
    <font>
      <u/>
      <sz val="11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theme="1"/>
      <name val="新細明體"/>
      <family val="2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/>
    <xf numFmtId="176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14">
    <xf numFmtId="0" fontId="0" fillId="0" borderId="0" xfId="0">
      <alignment vertical="center"/>
    </xf>
    <xf numFmtId="177" fontId="0" fillId="4" borderId="10" xfId="1" applyNumberFormat="1" applyFont="1" applyFill="1" applyBorder="1" applyAlignment="1" applyProtection="1">
      <protection locked="0"/>
    </xf>
    <xf numFmtId="177" fontId="0" fillId="4" borderId="11" xfId="1" applyNumberFormat="1" applyFont="1" applyFill="1" applyBorder="1" applyAlignment="1" applyProtection="1">
      <protection locked="0"/>
    </xf>
    <xf numFmtId="177" fontId="0" fillId="4" borderId="6" xfId="1" applyNumberFormat="1" applyFont="1" applyFill="1" applyBorder="1" applyAlignment="1" applyProtection="1">
      <protection locked="0"/>
    </xf>
    <xf numFmtId="177" fontId="0" fillId="4" borderId="7" xfId="1" applyNumberFormat="1" applyFont="1" applyFill="1" applyBorder="1" applyAlignment="1" applyProtection="1">
      <protection locked="0"/>
    </xf>
    <xf numFmtId="177" fontId="0" fillId="4" borderId="2" xfId="1" applyNumberFormat="1" applyFont="1" applyFill="1" applyBorder="1" applyAlignment="1" applyProtection="1">
      <protection locked="0"/>
    </xf>
    <xf numFmtId="177" fontId="0" fillId="4" borderId="3" xfId="1" applyNumberFormat="1" applyFont="1" applyFill="1" applyBorder="1" applyAlignment="1" applyProtection="1">
      <protection locked="0"/>
    </xf>
    <xf numFmtId="9" fontId="0" fillId="3" borderId="4" xfId="2" applyFont="1" applyFill="1" applyBorder="1" applyAlignment="1" applyProtection="1"/>
    <xf numFmtId="9" fontId="0" fillId="3" borderId="12" xfId="2" applyFont="1" applyFill="1" applyBorder="1" applyAlignment="1" applyProtection="1"/>
    <xf numFmtId="0" fontId="0" fillId="4" borderId="22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177" fontId="0" fillId="4" borderId="11" xfId="1" applyNumberFormat="1" applyFont="1" applyFill="1" applyBorder="1" applyAlignment="1" applyProtection="1">
      <alignment horizontal="center"/>
      <protection locked="0"/>
    </xf>
    <xf numFmtId="177" fontId="0" fillId="4" borderId="7" xfId="1" applyNumberFormat="1" applyFont="1" applyFill="1" applyBorder="1" applyAlignment="1" applyProtection="1">
      <alignment horizontal="center"/>
      <protection locked="0"/>
    </xf>
    <xf numFmtId="177" fontId="0" fillId="4" borderId="22" xfId="1" applyNumberFormat="1" applyFont="1" applyFill="1" applyBorder="1" applyAlignment="1" applyProtection="1">
      <alignment horizontal="center"/>
      <protection locked="0"/>
    </xf>
    <xf numFmtId="0" fontId="0" fillId="4" borderId="26" xfId="0" applyFill="1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9" fontId="0" fillId="3" borderId="8" xfId="2" applyFont="1" applyFill="1" applyBorder="1" applyAlignment="1" applyProtection="1"/>
    <xf numFmtId="180" fontId="7" fillId="3" borderId="4" xfId="4" applyNumberFormat="1" applyFont="1" applyFill="1" applyBorder="1" applyAlignment="1" applyProtection="1"/>
    <xf numFmtId="177" fontId="7" fillId="4" borderId="37" xfId="4" applyNumberFormat="1" applyFont="1" applyFill="1" applyBorder="1" applyAlignment="1" applyProtection="1">
      <protection locked="0"/>
    </xf>
    <xf numFmtId="177" fontId="7" fillId="4" borderId="22" xfId="4" applyNumberFormat="1" applyFont="1" applyFill="1" applyBorder="1" applyAlignment="1" applyProtection="1">
      <protection locked="0"/>
    </xf>
    <xf numFmtId="180" fontId="7" fillId="3" borderId="23" xfId="4" applyNumberFormat="1" applyFont="1" applyFill="1" applyBorder="1" applyAlignment="1" applyProtection="1"/>
    <xf numFmtId="177" fontId="7" fillId="4" borderId="10" xfId="4" applyNumberFormat="1" applyFont="1" applyFill="1" applyBorder="1" applyAlignment="1" applyProtection="1">
      <protection locked="0"/>
    </xf>
    <xf numFmtId="177" fontId="7" fillId="4" borderId="11" xfId="4" applyNumberFormat="1" applyFont="1" applyFill="1" applyBorder="1" applyAlignment="1" applyProtection="1">
      <protection locked="0"/>
    </xf>
    <xf numFmtId="180" fontId="7" fillId="3" borderId="12" xfId="4" applyNumberFormat="1" applyFont="1" applyFill="1" applyBorder="1" applyAlignment="1" applyProtection="1"/>
    <xf numFmtId="177" fontId="7" fillId="4" borderId="6" xfId="4" applyNumberFormat="1" applyFont="1" applyFill="1" applyBorder="1" applyAlignment="1" applyProtection="1">
      <protection locked="0"/>
    </xf>
    <xf numFmtId="177" fontId="7" fillId="4" borderId="7" xfId="4" applyNumberFormat="1" applyFont="1" applyFill="1" applyBorder="1" applyAlignment="1" applyProtection="1">
      <protection locked="0"/>
    </xf>
    <xf numFmtId="180" fontId="7" fillId="3" borderId="8" xfId="4" applyNumberFormat="1" applyFont="1" applyFill="1" applyBorder="1" applyAlignment="1" applyProtection="1"/>
    <xf numFmtId="177" fontId="7" fillId="4" borderId="34" xfId="4" applyNumberFormat="1" applyFont="1" applyFill="1" applyBorder="1" applyAlignment="1" applyProtection="1">
      <protection locked="0"/>
    </xf>
    <xf numFmtId="177" fontId="7" fillId="4" borderId="35" xfId="4" applyNumberFormat="1" applyFont="1" applyFill="1" applyBorder="1" applyAlignment="1" applyProtection="1">
      <protection locked="0"/>
    </xf>
    <xf numFmtId="180" fontId="7" fillId="3" borderId="36" xfId="4" applyNumberFormat="1" applyFont="1" applyFill="1" applyBorder="1" applyAlignment="1" applyProtection="1"/>
    <xf numFmtId="0" fontId="0" fillId="4" borderId="39" xfId="0" applyFill="1" applyBorder="1" applyAlignment="1" applyProtection="1">
      <alignment horizontal="center"/>
      <protection locked="0"/>
    </xf>
    <xf numFmtId="177" fontId="0" fillId="4" borderId="35" xfId="1" applyNumberFormat="1" applyFont="1" applyFill="1" applyBorder="1" applyAlignment="1" applyProtection="1">
      <alignment horizontal="center"/>
      <protection locked="0"/>
    </xf>
    <xf numFmtId="0" fontId="0" fillId="4" borderId="35" xfId="0" applyFill="1" applyBorder="1" applyAlignment="1" applyProtection="1">
      <alignment horizontal="center"/>
      <protection locked="0"/>
    </xf>
    <xf numFmtId="178" fontId="0" fillId="6" borderId="53" xfId="0" applyNumberFormat="1" applyFill="1" applyBorder="1" applyAlignment="1" applyProtection="1">
      <protection locked="0"/>
    </xf>
    <xf numFmtId="181" fontId="0" fillId="6" borderId="12" xfId="1" applyNumberFormat="1" applyFont="1" applyFill="1" applyBorder="1" applyAlignment="1" applyProtection="1">
      <protection locked="0"/>
    </xf>
    <xf numFmtId="181" fontId="0" fillId="6" borderId="48" xfId="1" applyNumberFormat="1" applyFont="1" applyFill="1" applyBorder="1" applyAlignment="1" applyProtection="1">
      <protection locked="0"/>
    </xf>
    <xf numFmtId="0" fontId="10" fillId="0" borderId="1" xfId="3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49" xfId="0" applyFont="1" applyBorder="1" applyAlignment="1" applyProtection="1">
      <alignment horizontal="center"/>
      <protection locked="0"/>
    </xf>
    <xf numFmtId="0" fontId="7" fillId="0" borderId="0" xfId="3" applyProtection="1"/>
    <xf numFmtId="0" fontId="5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0" xfId="3" applyFont="1" applyProtection="1"/>
    <xf numFmtId="0" fontId="9" fillId="0" borderId="0" xfId="3" applyFont="1" applyProtection="1"/>
    <xf numFmtId="0" fontId="7" fillId="0" borderId="31" xfId="3" applyBorder="1" applyProtection="1"/>
    <xf numFmtId="0" fontId="7" fillId="0" borderId="32" xfId="3" applyBorder="1" applyProtection="1"/>
    <xf numFmtId="0" fontId="9" fillId="0" borderId="40" xfId="3" applyFont="1" applyBorder="1" applyProtection="1"/>
    <xf numFmtId="0" fontId="7" fillId="0" borderId="41" xfId="3" applyBorder="1" applyProtection="1"/>
    <xf numFmtId="0" fontId="7" fillId="5" borderId="43" xfId="3" applyFill="1" applyBorder="1" applyProtection="1"/>
    <xf numFmtId="0" fontId="7" fillId="5" borderId="44" xfId="3" applyFill="1" applyBorder="1" applyAlignment="1" applyProtection="1">
      <alignment horizontal="center"/>
    </xf>
    <xf numFmtId="0" fontId="7" fillId="0" borderId="45" xfId="3" applyBorder="1" applyProtection="1"/>
    <xf numFmtId="0" fontId="7" fillId="0" borderId="47" xfId="3" applyBorder="1" applyProtection="1"/>
    <xf numFmtId="0" fontId="7" fillId="2" borderId="2" xfId="3" applyFill="1" applyBorder="1" applyAlignment="1" applyProtection="1">
      <alignment horizontal="center"/>
    </xf>
    <xf numFmtId="0" fontId="7" fillId="2" borderId="3" xfId="3" applyFill="1" applyBorder="1" applyAlignment="1" applyProtection="1">
      <alignment horizontal="center"/>
    </xf>
    <xf numFmtId="0" fontId="7" fillId="2" borderId="4" xfId="3" applyFill="1" applyBorder="1" applyAlignment="1" applyProtection="1">
      <alignment horizontal="center"/>
    </xf>
    <xf numFmtId="0" fontId="7" fillId="0" borderId="34" xfId="3" applyBorder="1" applyAlignment="1" applyProtection="1">
      <alignment horizontal="center"/>
    </xf>
    <xf numFmtId="0" fontId="7" fillId="0" borderId="35" xfId="3" applyBorder="1" applyAlignment="1" applyProtection="1">
      <alignment horizontal="center"/>
    </xf>
    <xf numFmtId="0" fontId="7" fillId="0" borderId="36" xfId="3" applyBorder="1" applyAlignment="1" applyProtection="1">
      <alignment horizontal="center"/>
    </xf>
    <xf numFmtId="0" fontId="7" fillId="2" borderId="18" xfId="3" applyFill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177" fontId="7" fillId="0" borderId="2" xfId="4" applyNumberFormat="1" applyFont="1" applyBorder="1" applyAlignment="1" applyProtection="1"/>
    <xf numFmtId="177" fontId="7" fillId="0" borderId="3" xfId="4" applyNumberFormat="1" applyFont="1" applyBorder="1" applyAlignment="1" applyProtection="1"/>
    <xf numFmtId="0" fontId="6" fillId="0" borderId="16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/>
    </xf>
    <xf numFmtId="0" fontId="6" fillId="0" borderId="38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0" fontId="9" fillId="4" borderId="33" xfId="3" applyFont="1" applyFill="1" applyBorder="1" applyProtection="1">
      <protection locked="0"/>
    </xf>
    <xf numFmtId="0" fontId="9" fillId="4" borderId="42" xfId="3" applyFont="1" applyFill="1" applyBorder="1" applyProtection="1">
      <protection locked="0"/>
    </xf>
    <xf numFmtId="0" fontId="0" fillId="6" borderId="46" xfId="0" applyFill="1" applyBorder="1" applyProtection="1">
      <alignment vertical="center"/>
      <protection locked="0"/>
    </xf>
    <xf numFmtId="0" fontId="0" fillId="6" borderId="48" xfId="0" applyFill="1" applyBorder="1" applyProtection="1">
      <alignment vertical="center"/>
      <protection locked="0"/>
    </xf>
    <xf numFmtId="0" fontId="0" fillId="0" borderId="0" xfId="0" applyAlignment="1" applyProtection="1"/>
    <xf numFmtId="0" fontId="3" fillId="0" borderId="0" xfId="0" applyFont="1" applyAlignment="1" applyProtection="1"/>
    <xf numFmtId="0" fontId="5" fillId="2" borderId="19" xfId="0" applyFont="1" applyFill="1" applyBorder="1" applyAlignment="1" applyProtection="1">
      <alignment horizontal="center"/>
    </xf>
    <xf numFmtId="0" fontId="5" fillId="2" borderId="20" xfId="0" applyFont="1" applyFill="1" applyBorder="1" applyAlignment="1" applyProtection="1">
      <alignment horizontal="center"/>
    </xf>
    <xf numFmtId="0" fontId="5" fillId="2" borderId="21" xfId="0" applyFont="1" applyFill="1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9" fontId="0" fillId="0" borderId="30" xfId="2" applyFont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</xf>
    <xf numFmtId="0" fontId="5" fillId="2" borderId="13" xfId="0" applyFont="1" applyFill="1" applyBorder="1" applyAlignment="1" applyProtection="1">
      <alignment horizontal="center"/>
    </xf>
    <xf numFmtId="0" fontId="6" fillId="0" borderId="25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/>
    </xf>
    <xf numFmtId="0" fontId="0" fillId="4" borderId="27" xfId="0" applyFill="1" applyBorder="1" applyAlignment="1" applyProtection="1">
      <alignment horizontal="center"/>
    </xf>
    <xf numFmtId="177" fontId="0" fillId="4" borderId="20" xfId="1" applyNumberFormat="1" applyFont="1" applyFill="1" applyBorder="1" applyAlignment="1" applyProtection="1">
      <alignment horizontal="center"/>
    </xf>
    <xf numFmtId="0" fontId="0" fillId="4" borderId="20" xfId="0" applyFill="1" applyBorder="1" applyAlignment="1" applyProtection="1">
      <alignment horizontal="center"/>
    </xf>
    <xf numFmtId="0" fontId="0" fillId="3" borderId="21" xfId="0" applyFill="1" applyBorder="1" applyAlignment="1" applyProtection="1">
      <alignment horizontal="center"/>
    </xf>
    <xf numFmtId="0" fontId="0" fillId="3" borderId="23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0" fontId="0" fillId="3" borderId="36" xfId="0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0" fillId="3" borderId="18" xfId="0" applyFill="1" applyBorder="1" applyAlignment="1" applyProtection="1">
      <alignment horizontal="center"/>
    </xf>
    <xf numFmtId="0" fontId="0" fillId="0" borderId="50" xfId="0" applyBorder="1" applyAlignment="1" applyProtection="1">
      <alignment horizontal="right"/>
    </xf>
    <xf numFmtId="0" fontId="0" fillId="0" borderId="51" xfId="0" applyBorder="1" applyAlignment="1" applyProtection="1">
      <alignment horizontal="center"/>
    </xf>
    <xf numFmtId="0" fontId="0" fillId="0" borderId="52" xfId="0" applyBorder="1" applyAlignment="1" applyProtection="1">
      <alignment horizontal="right"/>
    </xf>
    <xf numFmtId="178" fontId="0" fillId="0" borderId="53" xfId="0" applyNumberFormat="1" applyBorder="1" applyAlignment="1" applyProtection="1"/>
    <xf numFmtId="0" fontId="0" fillId="0" borderId="0" xfId="0" applyAlignment="1" applyProtection="1">
      <alignment horizontal="left"/>
    </xf>
    <xf numFmtId="0" fontId="0" fillId="0" borderId="54" xfId="0" applyBorder="1" applyAlignment="1" applyProtection="1">
      <alignment horizontal="right"/>
    </xf>
    <xf numFmtId="179" fontId="0" fillId="0" borderId="55" xfId="1" applyNumberFormat="1" applyFont="1" applyFill="1" applyBorder="1" applyAlignment="1" applyProtection="1"/>
    <xf numFmtId="0" fontId="0" fillId="0" borderId="47" xfId="0" applyBorder="1" applyAlignment="1" applyProtection="1">
      <alignment horizontal="right"/>
    </xf>
    <xf numFmtId="179" fontId="0" fillId="0" borderId="48" xfId="1" applyNumberFormat="1" applyFont="1" applyFill="1" applyBorder="1" applyAlignment="1" applyProtection="1"/>
    <xf numFmtId="0" fontId="0" fillId="2" borderId="18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right"/>
    </xf>
    <xf numFmtId="0" fontId="0" fillId="0" borderId="10" xfId="0" applyBorder="1" applyAlignment="1" applyProtection="1">
      <alignment horizontal="right"/>
    </xf>
  </cellXfs>
  <cellStyles count="6">
    <cellStyle name="一般" xfId="0" builtinId="0"/>
    <cellStyle name="一般 2" xfId="3"/>
    <cellStyle name="千分位" xfId="1" builtinId="3"/>
    <cellStyle name="千分位 2" xfId="4"/>
    <cellStyle name="百分比" xfId="2" builtinId="5"/>
    <cellStyle name="百分比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2"/>
  <sheetViews>
    <sheetView tabSelected="1" workbookViewId="0">
      <selection activeCell="D22" sqref="D22"/>
    </sheetView>
  </sheetViews>
  <sheetFormatPr defaultRowHeight="16.5" x14ac:dyDescent="0.25"/>
  <cols>
    <col min="1" max="1" width="9" style="44"/>
    <col min="2" max="2" width="23.75" style="44" customWidth="1"/>
    <col min="3" max="16384" width="9" style="44"/>
  </cols>
  <sheetData>
    <row r="1" spans="2:6" x14ac:dyDescent="0.25">
      <c r="B1" s="42" t="s">
        <v>0</v>
      </c>
      <c r="C1" s="43" t="s">
        <v>1</v>
      </c>
      <c r="F1" s="43"/>
    </row>
    <row r="2" spans="2:6" x14ac:dyDescent="0.25">
      <c r="B2" s="42" t="s">
        <v>2</v>
      </c>
      <c r="C2" s="43"/>
      <c r="F2" s="43"/>
    </row>
    <row r="3" spans="2:6" x14ac:dyDescent="0.25">
      <c r="B3" s="42" t="s">
        <v>3</v>
      </c>
    </row>
    <row r="4" spans="2:6" x14ac:dyDescent="0.25">
      <c r="B4" s="42" t="s">
        <v>4</v>
      </c>
    </row>
    <row r="5" spans="2:6" x14ac:dyDescent="0.25">
      <c r="B5" s="42" t="s">
        <v>5</v>
      </c>
    </row>
    <row r="7" spans="2:6" x14ac:dyDescent="0.25">
      <c r="B7" s="42" t="s">
        <v>6</v>
      </c>
    </row>
    <row r="9" spans="2:6" x14ac:dyDescent="0.25">
      <c r="B9" s="42" t="s">
        <v>7</v>
      </c>
    </row>
    <row r="10" spans="2:6" x14ac:dyDescent="0.25">
      <c r="B10" s="42" t="s">
        <v>8</v>
      </c>
    </row>
    <row r="11" spans="2:6" x14ac:dyDescent="0.25">
      <c r="B11" s="42" t="s">
        <v>9</v>
      </c>
    </row>
    <row r="12" spans="2:6" x14ac:dyDescent="0.25">
      <c r="B12" s="42" t="s">
        <v>10</v>
      </c>
    </row>
    <row r="13" spans="2:6" x14ac:dyDescent="0.25">
      <c r="B13" s="42" t="s">
        <v>11</v>
      </c>
    </row>
    <row r="14" spans="2:6" x14ac:dyDescent="0.25">
      <c r="B14" s="42" t="s">
        <v>12</v>
      </c>
    </row>
    <row r="18" spans="2:11" x14ac:dyDescent="0.25">
      <c r="B18" s="45" t="s">
        <v>13</v>
      </c>
      <c r="C18" s="39"/>
      <c r="D18" s="39"/>
      <c r="E18" s="39"/>
      <c r="F18" s="39"/>
      <c r="G18" s="39"/>
      <c r="H18" s="42"/>
      <c r="I18" s="42"/>
      <c r="J18" s="42"/>
      <c r="K18" s="42"/>
    </row>
    <row r="19" spans="2:11" x14ac:dyDescent="0.25">
      <c r="B19" s="42"/>
      <c r="C19" s="42"/>
      <c r="D19" s="42"/>
      <c r="E19" s="46"/>
      <c r="F19" s="42"/>
      <c r="G19" s="42"/>
      <c r="H19" s="42"/>
      <c r="I19" s="42"/>
      <c r="J19" s="42"/>
      <c r="K19" s="42"/>
    </row>
    <row r="20" spans="2:11" x14ac:dyDescent="0.25">
      <c r="B20" s="47" t="s">
        <v>14</v>
      </c>
      <c r="C20" s="48"/>
      <c r="D20" s="69"/>
      <c r="G20" s="42"/>
      <c r="H20" s="42"/>
      <c r="I20" s="42"/>
      <c r="J20" s="42"/>
      <c r="K20" s="42"/>
    </row>
    <row r="21" spans="2:11" x14ac:dyDescent="0.25">
      <c r="B21" s="47" t="s">
        <v>15</v>
      </c>
      <c r="C21" s="48"/>
      <c r="D21" s="69"/>
      <c r="G21" s="42"/>
      <c r="H21" s="42"/>
      <c r="I21" s="42"/>
      <c r="J21" s="42"/>
      <c r="K21" s="42"/>
    </row>
    <row r="22" spans="2:11" x14ac:dyDescent="0.25">
      <c r="B22" s="47" t="s">
        <v>16</v>
      </c>
      <c r="C22" s="48"/>
      <c r="D22" s="69"/>
      <c r="G22" s="42"/>
      <c r="H22" s="42"/>
      <c r="I22" s="42"/>
      <c r="J22" s="42"/>
      <c r="K22" s="42"/>
    </row>
    <row r="23" spans="2:11" x14ac:dyDescent="0.25">
      <c r="B23" s="49" t="s">
        <v>17</v>
      </c>
      <c r="C23" s="50"/>
      <c r="D23" s="70"/>
      <c r="G23" s="42"/>
      <c r="H23" s="42"/>
      <c r="I23" s="42"/>
      <c r="J23" s="42"/>
      <c r="K23" s="42"/>
    </row>
    <row r="24" spans="2:11" x14ac:dyDescent="0.25">
      <c r="B24" s="46"/>
      <c r="C24" s="42"/>
      <c r="D24" s="42"/>
      <c r="E24" s="42"/>
      <c r="G24" s="42"/>
      <c r="H24" s="42"/>
      <c r="I24" s="42"/>
      <c r="J24" s="42"/>
      <c r="K24" s="42"/>
    </row>
    <row r="25" spans="2:11" x14ac:dyDescent="0.25">
      <c r="B25" s="51" t="s">
        <v>18</v>
      </c>
      <c r="C25" s="52" t="s">
        <v>19</v>
      </c>
      <c r="E25" s="42"/>
      <c r="G25" s="42"/>
      <c r="H25" s="42"/>
      <c r="I25" s="42"/>
      <c r="J25" s="42"/>
      <c r="K25" s="42"/>
    </row>
    <row r="26" spans="2:11" x14ac:dyDescent="0.25">
      <c r="B26" s="53" t="s">
        <v>20</v>
      </c>
      <c r="C26" s="71"/>
      <c r="D26" s="42"/>
      <c r="E26" s="42"/>
      <c r="G26" s="42"/>
      <c r="H26" s="42"/>
      <c r="I26" s="42"/>
      <c r="J26" s="42"/>
      <c r="K26" s="42"/>
    </row>
    <row r="27" spans="2:11" x14ac:dyDescent="0.25">
      <c r="B27" s="53" t="s">
        <v>21</v>
      </c>
      <c r="C27" s="71"/>
      <c r="D27" s="42"/>
      <c r="E27" s="42"/>
      <c r="G27" s="42"/>
      <c r="H27" s="42"/>
      <c r="I27" s="42"/>
      <c r="J27" s="42"/>
      <c r="K27" s="42"/>
    </row>
    <row r="28" spans="2:11" x14ac:dyDescent="0.25">
      <c r="B28" s="53" t="s">
        <v>22</v>
      </c>
      <c r="C28" s="71"/>
      <c r="D28" s="42"/>
      <c r="E28" s="42"/>
      <c r="G28" s="42"/>
      <c r="H28" s="42"/>
      <c r="I28" s="42"/>
      <c r="J28" s="42"/>
      <c r="K28" s="42"/>
    </row>
    <row r="29" spans="2:11" x14ac:dyDescent="0.25">
      <c r="B29" s="53" t="s">
        <v>23</v>
      </c>
      <c r="C29" s="71"/>
      <c r="D29" s="42"/>
      <c r="E29" s="42"/>
      <c r="G29" s="42"/>
      <c r="H29" s="42"/>
      <c r="I29" s="42"/>
      <c r="J29" s="42"/>
      <c r="K29" s="42"/>
    </row>
    <row r="30" spans="2:11" x14ac:dyDescent="0.25">
      <c r="B30" s="54" t="s">
        <v>24</v>
      </c>
      <c r="C30" s="72"/>
      <c r="D30" s="42"/>
      <c r="E30" s="42"/>
      <c r="G30" s="42"/>
      <c r="H30" s="42"/>
      <c r="I30" s="42"/>
      <c r="J30" s="42"/>
      <c r="K30" s="42"/>
    </row>
    <row r="31" spans="2:11" x14ac:dyDescent="0.25">
      <c r="B31" s="42"/>
      <c r="C31" s="42"/>
      <c r="D31" s="42"/>
      <c r="E31" s="42"/>
      <c r="G31" s="42"/>
      <c r="H31" s="42"/>
      <c r="I31" s="42"/>
      <c r="J31" s="42"/>
      <c r="K31" s="42"/>
    </row>
    <row r="32" spans="2:11" x14ac:dyDescent="0.25">
      <c r="B32" s="42"/>
      <c r="C32" s="55" t="s">
        <v>25</v>
      </c>
      <c r="D32" s="56"/>
      <c r="E32" s="57"/>
      <c r="F32" s="55" t="s">
        <v>26</v>
      </c>
      <c r="G32" s="56"/>
      <c r="H32" s="57"/>
      <c r="I32" s="55" t="s">
        <v>27</v>
      </c>
      <c r="J32" s="56"/>
      <c r="K32" s="57"/>
    </row>
    <row r="33" spans="2:11" ht="17.25" thickBot="1" x14ac:dyDescent="0.3">
      <c r="B33" s="42"/>
      <c r="C33" s="58" t="s">
        <v>28</v>
      </c>
      <c r="D33" s="59" t="s">
        <v>29</v>
      </c>
      <c r="E33" s="60" t="s">
        <v>30</v>
      </c>
      <c r="F33" s="58" t="s">
        <v>28</v>
      </c>
      <c r="G33" s="59" t="s">
        <v>29</v>
      </c>
      <c r="H33" s="60" t="s">
        <v>30</v>
      </c>
      <c r="I33" s="58" t="s">
        <v>28</v>
      </c>
      <c r="J33" s="59" t="s">
        <v>29</v>
      </c>
      <c r="K33" s="60" t="s">
        <v>30</v>
      </c>
    </row>
    <row r="34" spans="2:11" ht="17.25" thickBot="1" x14ac:dyDescent="0.3">
      <c r="B34" s="61" t="s">
        <v>31</v>
      </c>
      <c r="C34" s="58" t="s">
        <v>32</v>
      </c>
      <c r="D34" s="58" t="s">
        <v>32</v>
      </c>
      <c r="E34" s="58" t="s">
        <v>32</v>
      </c>
      <c r="F34" s="58" t="s">
        <v>33</v>
      </c>
      <c r="G34" s="59" t="s">
        <v>33</v>
      </c>
      <c r="H34" s="60" t="s">
        <v>33</v>
      </c>
      <c r="I34" s="58" t="s">
        <v>34</v>
      </c>
      <c r="J34" s="59" t="s">
        <v>34</v>
      </c>
      <c r="K34" s="60" t="s">
        <v>34</v>
      </c>
    </row>
    <row r="35" spans="2:11" x14ac:dyDescent="0.25">
      <c r="B35" s="62" t="s">
        <v>35</v>
      </c>
      <c r="C35" s="63">
        <v>4</v>
      </c>
      <c r="D35" s="64">
        <v>10</v>
      </c>
      <c r="E35" s="20">
        <v>-6</v>
      </c>
      <c r="F35" s="63">
        <v>2</v>
      </c>
      <c r="G35" s="64">
        <v>4</v>
      </c>
      <c r="H35" s="20">
        <v>-2</v>
      </c>
      <c r="I35" s="63">
        <v>1600</v>
      </c>
      <c r="J35" s="64">
        <v>4000</v>
      </c>
      <c r="K35" s="20">
        <v>-2400</v>
      </c>
    </row>
    <row r="36" spans="2:11" x14ac:dyDescent="0.25">
      <c r="B36" s="65" t="s">
        <v>36</v>
      </c>
      <c r="C36" s="21"/>
      <c r="D36" s="22"/>
      <c r="E36" s="23">
        <f t="shared" ref="E36:E52" si="0">C36-D36</f>
        <v>0</v>
      </c>
      <c r="F36" s="21"/>
      <c r="G36" s="22"/>
      <c r="H36" s="23">
        <f t="shared" ref="H36:H52" si="1">F36-G36</f>
        <v>0</v>
      </c>
      <c r="I36" s="21"/>
      <c r="J36" s="22"/>
      <c r="K36" s="23">
        <f t="shared" ref="K36:K52" si="2">I36-J36</f>
        <v>0</v>
      </c>
    </row>
    <row r="37" spans="2:11" x14ac:dyDescent="0.25">
      <c r="B37" s="66" t="s">
        <v>37</v>
      </c>
      <c r="C37" s="24"/>
      <c r="D37" s="25"/>
      <c r="E37" s="26">
        <f t="shared" si="0"/>
        <v>0</v>
      </c>
      <c r="F37" s="24"/>
      <c r="G37" s="25"/>
      <c r="H37" s="26">
        <f t="shared" si="1"/>
        <v>0</v>
      </c>
      <c r="I37" s="24"/>
      <c r="J37" s="25"/>
      <c r="K37" s="26">
        <f t="shared" si="2"/>
        <v>0</v>
      </c>
    </row>
    <row r="38" spans="2:11" x14ac:dyDescent="0.25">
      <c r="B38" s="66" t="s">
        <v>38</v>
      </c>
      <c r="C38" s="24"/>
      <c r="D38" s="25"/>
      <c r="E38" s="26">
        <f t="shared" si="0"/>
        <v>0</v>
      </c>
      <c r="F38" s="24"/>
      <c r="G38" s="25"/>
      <c r="H38" s="26">
        <f t="shared" si="1"/>
        <v>0</v>
      </c>
      <c r="I38" s="24"/>
      <c r="J38" s="25"/>
      <c r="K38" s="26">
        <f t="shared" si="2"/>
        <v>0</v>
      </c>
    </row>
    <row r="39" spans="2:11" x14ac:dyDescent="0.25">
      <c r="B39" s="66" t="s">
        <v>39</v>
      </c>
      <c r="C39" s="24"/>
      <c r="D39" s="25"/>
      <c r="E39" s="26">
        <f t="shared" si="0"/>
        <v>0</v>
      </c>
      <c r="F39" s="24"/>
      <c r="G39" s="25"/>
      <c r="H39" s="26">
        <f t="shared" si="1"/>
        <v>0</v>
      </c>
      <c r="I39" s="24"/>
      <c r="J39" s="25"/>
      <c r="K39" s="26">
        <f t="shared" si="2"/>
        <v>0</v>
      </c>
    </row>
    <row r="40" spans="2:11" x14ac:dyDescent="0.25">
      <c r="B40" s="66" t="s">
        <v>40</v>
      </c>
      <c r="C40" s="24"/>
      <c r="D40" s="25"/>
      <c r="E40" s="26">
        <f t="shared" si="0"/>
        <v>0</v>
      </c>
      <c r="F40" s="24"/>
      <c r="G40" s="25"/>
      <c r="H40" s="26">
        <f t="shared" si="1"/>
        <v>0</v>
      </c>
      <c r="I40" s="24"/>
      <c r="J40" s="25"/>
      <c r="K40" s="26">
        <f t="shared" si="2"/>
        <v>0</v>
      </c>
    </row>
    <row r="41" spans="2:11" x14ac:dyDescent="0.25">
      <c r="B41" s="66" t="s">
        <v>41</v>
      </c>
      <c r="C41" s="24"/>
      <c r="D41" s="25"/>
      <c r="E41" s="26">
        <f t="shared" si="0"/>
        <v>0</v>
      </c>
      <c r="F41" s="24"/>
      <c r="G41" s="25"/>
      <c r="H41" s="26">
        <f t="shared" si="1"/>
        <v>0</v>
      </c>
      <c r="I41" s="24"/>
      <c r="J41" s="25"/>
      <c r="K41" s="26">
        <f t="shared" si="2"/>
        <v>0</v>
      </c>
    </row>
    <row r="42" spans="2:11" x14ac:dyDescent="0.25">
      <c r="B42" s="66" t="s">
        <v>42</v>
      </c>
      <c r="C42" s="24"/>
      <c r="D42" s="25"/>
      <c r="E42" s="26">
        <f t="shared" si="0"/>
        <v>0</v>
      </c>
      <c r="F42" s="24"/>
      <c r="G42" s="25"/>
      <c r="H42" s="26">
        <f t="shared" si="1"/>
        <v>0</v>
      </c>
      <c r="I42" s="24"/>
      <c r="J42" s="25"/>
      <c r="K42" s="26">
        <f t="shared" si="2"/>
        <v>0</v>
      </c>
    </row>
    <row r="43" spans="2:11" x14ac:dyDescent="0.25">
      <c r="B43" s="66" t="s">
        <v>43</v>
      </c>
      <c r="C43" s="24"/>
      <c r="D43" s="25"/>
      <c r="E43" s="26">
        <f t="shared" si="0"/>
        <v>0</v>
      </c>
      <c r="F43" s="24"/>
      <c r="G43" s="25"/>
      <c r="H43" s="26">
        <f t="shared" si="1"/>
        <v>0</v>
      </c>
      <c r="I43" s="24"/>
      <c r="J43" s="25"/>
      <c r="K43" s="26">
        <f t="shared" si="2"/>
        <v>0</v>
      </c>
    </row>
    <row r="44" spans="2:11" x14ac:dyDescent="0.25">
      <c r="B44" s="66" t="s">
        <v>44</v>
      </c>
      <c r="C44" s="24"/>
      <c r="D44" s="25"/>
      <c r="E44" s="26">
        <f t="shared" si="0"/>
        <v>0</v>
      </c>
      <c r="F44" s="24"/>
      <c r="G44" s="25"/>
      <c r="H44" s="26">
        <f t="shared" si="1"/>
        <v>0</v>
      </c>
      <c r="I44" s="24"/>
      <c r="J44" s="25"/>
      <c r="K44" s="26">
        <f t="shared" si="2"/>
        <v>0</v>
      </c>
    </row>
    <row r="45" spans="2:11" x14ac:dyDescent="0.25">
      <c r="B45" s="66" t="s">
        <v>45</v>
      </c>
      <c r="C45" s="24"/>
      <c r="D45" s="25"/>
      <c r="E45" s="26">
        <f t="shared" si="0"/>
        <v>0</v>
      </c>
      <c r="F45" s="24"/>
      <c r="G45" s="25"/>
      <c r="H45" s="26">
        <f t="shared" si="1"/>
        <v>0</v>
      </c>
      <c r="I45" s="24"/>
      <c r="J45" s="25"/>
      <c r="K45" s="26">
        <f t="shared" si="2"/>
        <v>0</v>
      </c>
    </row>
    <row r="46" spans="2:11" x14ac:dyDescent="0.25">
      <c r="B46" s="66" t="s">
        <v>46</v>
      </c>
      <c r="C46" s="24"/>
      <c r="D46" s="25"/>
      <c r="E46" s="26">
        <f t="shared" si="0"/>
        <v>0</v>
      </c>
      <c r="F46" s="24"/>
      <c r="G46" s="25"/>
      <c r="H46" s="26">
        <f t="shared" si="1"/>
        <v>0</v>
      </c>
      <c r="I46" s="24"/>
      <c r="J46" s="25"/>
      <c r="K46" s="26">
        <f t="shared" si="2"/>
        <v>0</v>
      </c>
    </row>
    <row r="47" spans="2:11" x14ac:dyDescent="0.25">
      <c r="B47" s="66" t="s">
        <v>47</v>
      </c>
      <c r="C47" s="24"/>
      <c r="D47" s="25"/>
      <c r="E47" s="26">
        <f t="shared" si="0"/>
        <v>0</v>
      </c>
      <c r="F47" s="24"/>
      <c r="G47" s="25"/>
      <c r="H47" s="26">
        <f t="shared" si="1"/>
        <v>0</v>
      </c>
      <c r="I47" s="24"/>
      <c r="J47" s="25"/>
      <c r="K47" s="26">
        <f t="shared" si="2"/>
        <v>0</v>
      </c>
    </row>
    <row r="48" spans="2:11" x14ac:dyDescent="0.25">
      <c r="B48" s="66" t="s">
        <v>48</v>
      </c>
      <c r="C48" s="24"/>
      <c r="D48" s="25"/>
      <c r="E48" s="26">
        <f t="shared" si="0"/>
        <v>0</v>
      </c>
      <c r="F48" s="24"/>
      <c r="G48" s="25"/>
      <c r="H48" s="26">
        <f t="shared" si="1"/>
        <v>0</v>
      </c>
      <c r="I48" s="24"/>
      <c r="J48" s="25"/>
      <c r="K48" s="26">
        <f t="shared" si="2"/>
        <v>0</v>
      </c>
    </row>
    <row r="49" spans="2:11" x14ac:dyDescent="0.25">
      <c r="B49" s="66" t="s">
        <v>49</v>
      </c>
      <c r="C49" s="24"/>
      <c r="D49" s="25"/>
      <c r="E49" s="26">
        <f t="shared" si="0"/>
        <v>0</v>
      </c>
      <c r="F49" s="24"/>
      <c r="G49" s="25"/>
      <c r="H49" s="26">
        <f t="shared" si="1"/>
        <v>0</v>
      </c>
      <c r="I49" s="24"/>
      <c r="J49" s="25"/>
      <c r="K49" s="26">
        <f t="shared" si="2"/>
        <v>0</v>
      </c>
    </row>
    <row r="50" spans="2:11" x14ac:dyDescent="0.25">
      <c r="B50" s="66" t="s">
        <v>50</v>
      </c>
      <c r="C50" s="24"/>
      <c r="D50" s="25"/>
      <c r="E50" s="26">
        <f t="shared" si="0"/>
        <v>0</v>
      </c>
      <c r="F50" s="24"/>
      <c r="G50" s="25"/>
      <c r="H50" s="26">
        <f t="shared" si="1"/>
        <v>0</v>
      </c>
      <c r="I50" s="24"/>
      <c r="J50" s="25"/>
      <c r="K50" s="26">
        <f t="shared" si="2"/>
        <v>0</v>
      </c>
    </row>
    <row r="51" spans="2:11" x14ac:dyDescent="0.25">
      <c r="B51" s="67" t="s">
        <v>51</v>
      </c>
      <c r="C51" s="30"/>
      <c r="D51" s="31"/>
      <c r="E51" s="32">
        <f t="shared" si="0"/>
        <v>0</v>
      </c>
      <c r="F51" s="30"/>
      <c r="G51" s="31"/>
      <c r="H51" s="32">
        <f t="shared" si="1"/>
        <v>0</v>
      </c>
      <c r="I51" s="30"/>
      <c r="J51" s="31"/>
      <c r="K51" s="32">
        <f t="shared" si="2"/>
        <v>0</v>
      </c>
    </row>
    <row r="52" spans="2:11" x14ac:dyDescent="0.25">
      <c r="B52" s="68" t="s">
        <v>92</v>
      </c>
      <c r="C52" s="27"/>
      <c r="D52" s="28"/>
      <c r="E52" s="29">
        <f t="shared" si="0"/>
        <v>0</v>
      </c>
      <c r="F52" s="27"/>
      <c r="G52" s="28"/>
      <c r="H52" s="29">
        <f t="shared" si="1"/>
        <v>0</v>
      </c>
      <c r="I52" s="27"/>
      <c r="J52" s="28"/>
      <c r="K52" s="29">
        <f t="shared" si="2"/>
        <v>0</v>
      </c>
    </row>
  </sheetData>
  <sheetProtection algorithmName="SHA-512" hashValue="DuKSyknKtIdV23jtIkCwen+CkAx8w7l7SpEsrd0hWJ7K6Z6aDaGUIuY0VdC+/097JCIjc82otCzT6TB6pMzkUA==" saltValue="iTmh/m14q9aQTBoun31Yhg==" spinCount="100000" sheet="1" objects="1" scenarios="1" selectLockedCells="1"/>
  <protectedRanges>
    <protectedRange sqref="C36:D52" name="範圍1"/>
    <protectedRange sqref="F36:G52" name="範圍2"/>
    <protectedRange sqref="I36:J52" name="範圍3"/>
    <protectedRange sqref="C18:G18" name="範圍5"/>
    <protectedRange sqref="C26:C30" name="範圍6"/>
    <protectedRange sqref="D20:D23" name="範圍7"/>
  </protectedRanges>
  <mergeCells count="4">
    <mergeCell ref="C32:E32"/>
    <mergeCell ref="F32:H32"/>
    <mergeCell ref="I32:K32"/>
    <mergeCell ref="C18:G18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workbookViewId="0">
      <selection activeCell="D16" sqref="D16"/>
    </sheetView>
  </sheetViews>
  <sheetFormatPr defaultColWidth="7.875" defaultRowHeight="16.5" x14ac:dyDescent="0.25"/>
  <cols>
    <col min="1" max="1" width="7.875" style="73"/>
    <col min="2" max="2" width="20.625" style="73" customWidth="1"/>
    <col min="3" max="5" width="14.25" style="73" customWidth="1"/>
    <col min="6" max="16384" width="7.875" style="73"/>
  </cols>
  <sheetData>
    <row r="1" spans="2:5" x14ac:dyDescent="0.25">
      <c r="B1" s="73" t="s">
        <v>0</v>
      </c>
      <c r="C1" s="74" t="s">
        <v>52</v>
      </c>
    </row>
    <row r="2" spans="2:5" x14ac:dyDescent="0.25">
      <c r="B2" s="73" t="s">
        <v>53</v>
      </c>
    </row>
    <row r="3" spans="2:5" x14ac:dyDescent="0.25">
      <c r="B3" s="73" t="s">
        <v>54</v>
      </c>
    </row>
    <row r="4" spans="2:5" x14ac:dyDescent="0.25">
      <c r="B4" s="73" t="s">
        <v>55</v>
      </c>
    </row>
    <row r="6" spans="2:5" x14ac:dyDescent="0.25">
      <c r="B6" s="74" t="s">
        <v>56</v>
      </c>
      <c r="C6" s="40"/>
      <c r="D6" s="40"/>
      <c r="E6" s="40"/>
    </row>
    <row r="8" spans="2:5" ht="17.25" thickBot="1" x14ac:dyDescent="0.3">
      <c r="C8" s="75" t="s">
        <v>57</v>
      </c>
      <c r="D8" s="76" t="s">
        <v>58</v>
      </c>
      <c r="E8" s="77" t="s">
        <v>59</v>
      </c>
    </row>
    <row r="9" spans="2:5" ht="17.25" thickBot="1" x14ac:dyDescent="0.3">
      <c r="B9" s="78" t="s">
        <v>60</v>
      </c>
      <c r="C9" s="79">
        <v>10</v>
      </c>
      <c r="D9" s="80">
        <v>8</v>
      </c>
      <c r="E9" s="81">
        <f>D9/C9</f>
        <v>0.8</v>
      </c>
    </row>
    <row r="10" spans="2:5" x14ac:dyDescent="0.25">
      <c r="B10" s="82" t="s">
        <v>61</v>
      </c>
      <c r="C10" s="5"/>
      <c r="D10" s="6"/>
      <c r="E10" s="7" t="str">
        <f>IFERROR(D10/C10,"")</f>
        <v/>
      </c>
    </row>
    <row r="11" spans="2:5" x14ac:dyDescent="0.25">
      <c r="B11" s="83" t="s">
        <v>62</v>
      </c>
      <c r="C11" s="1"/>
      <c r="D11" s="2"/>
      <c r="E11" s="8" t="str">
        <f t="shared" ref="E11:E17" si="0">IFERROR(D11/C11,"")</f>
        <v/>
      </c>
    </row>
    <row r="12" spans="2:5" x14ac:dyDescent="0.25">
      <c r="B12" s="83" t="s">
        <v>63</v>
      </c>
      <c r="C12" s="1"/>
      <c r="D12" s="2"/>
      <c r="E12" s="8" t="str">
        <f t="shared" si="0"/>
        <v/>
      </c>
    </row>
    <row r="13" spans="2:5" x14ac:dyDescent="0.25">
      <c r="B13" s="83" t="s">
        <v>64</v>
      </c>
      <c r="C13" s="1"/>
      <c r="D13" s="2"/>
      <c r="E13" s="8" t="str">
        <f t="shared" si="0"/>
        <v/>
      </c>
    </row>
    <row r="14" spans="2:5" x14ac:dyDescent="0.25">
      <c r="B14" s="83" t="s">
        <v>65</v>
      </c>
      <c r="C14" s="1"/>
      <c r="D14" s="2"/>
      <c r="E14" s="8" t="str">
        <f t="shared" si="0"/>
        <v/>
      </c>
    </row>
    <row r="15" spans="2:5" x14ac:dyDescent="0.25">
      <c r="B15" s="83" t="s">
        <v>66</v>
      </c>
      <c r="C15" s="1"/>
      <c r="D15" s="2"/>
      <c r="E15" s="8" t="str">
        <f t="shared" si="0"/>
        <v/>
      </c>
    </row>
    <row r="16" spans="2:5" x14ac:dyDescent="0.25">
      <c r="B16" s="83" t="s">
        <v>67</v>
      </c>
      <c r="C16" s="1"/>
      <c r="D16" s="2"/>
      <c r="E16" s="8" t="str">
        <f t="shared" si="0"/>
        <v/>
      </c>
    </row>
    <row r="17" spans="2:5" ht="17.25" thickBot="1" x14ac:dyDescent="0.3">
      <c r="B17" s="84" t="s">
        <v>68</v>
      </c>
      <c r="C17" s="3"/>
      <c r="D17" s="4"/>
      <c r="E17" s="19" t="str">
        <f t="shared" si="0"/>
        <v/>
      </c>
    </row>
  </sheetData>
  <sheetProtection algorithmName="SHA-512" hashValue="5fxZ7mBhEchWqnPZ+tWQAe2A349rAsYOttFWzAbUm5hfEzoX9Xp35xXWmxK633D9JlSn0+6KebJGyaYBuNaWzA==" saltValue="oZqLJAhMCrTURNrZ7nkdHA==" spinCount="100000" sheet="1" objects="1" scenarios="1" selectLockedCells="1"/>
  <protectedRanges>
    <protectedRange sqref="C6:E6" name="範圍1"/>
    <protectedRange sqref="C10:D17" name="範圍2"/>
  </protectedRanges>
  <mergeCells count="1">
    <mergeCell ref="C6:E6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workbookViewId="0">
      <selection activeCell="C6" sqref="C6:D6"/>
    </sheetView>
  </sheetViews>
  <sheetFormatPr defaultColWidth="7.875" defaultRowHeight="16.5" x14ac:dyDescent="0.25"/>
  <cols>
    <col min="1" max="1" width="7.875" style="73"/>
    <col min="2" max="2" width="23.875" style="73" customWidth="1"/>
    <col min="3" max="10" width="19.125" style="73" customWidth="1"/>
    <col min="11" max="11" width="8.25" style="73" customWidth="1"/>
    <col min="12" max="16384" width="7.875" style="73"/>
  </cols>
  <sheetData>
    <row r="1" spans="2:11" x14ac:dyDescent="0.25">
      <c r="B1" s="73" t="s">
        <v>0</v>
      </c>
      <c r="D1" s="74" t="s">
        <v>52</v>
      </c>
    </row>
    <row r="2" spans="2:11" x14ac:dyDescent="0.25">
      <c r="B2" s="73" t="s">
        <v>69</v>
      </c>
    </row>
    <row r="3" spans="2:11" x14ac:dyDescent="0.25">
      <c r="B3" s="73" t="s">
        <v>3</v>
      </c>
    </row>
    <row r="6" spans="2:11" x14ac:dyDescent="0.25">
      <c r="B6" s="74" t="s">
        <v>56</v>
      </c>
      <c r="C6" s="41"/>
      <c r="D6" s="41"/>
    </row>
    <row r="8" spans="2:11" x14ac:dyDescent="0.25">
      <c r="B8" s="85" t="s">
        <v>70</v>
      </c>
      <c r="C8" s="86" t="s">
        <v>71</v>
      </c>
      <c r="D8" s="86"/>
      <c r="E8" s="86"/>
      <c r="F8" s="86"/>
      <c r="G8" s="86"/>
      <c r="H8" s="86"/>
      <c r="I8" s="86"/>
      <c r="J8" s="86"/>
      <c r="K8" s="87"/>
    </row>
    <row r="9" spans="2:11" ht="17.25" thickBot="1" x14ac:dyDescent="0.3">
      <c r="B9" s="88"/>
      <c r="C9" s="89" t="s">
        <v>61</v>
      </c>
      <c r="D9" s="90" t="s">
        <v>62</v>
      </c>
      <c r="E9" s="90" t="s">
        <v>63</v>
      </c>
      <c r="F9" s="90" t="s">
        <v>64</v>
      </c>
      <c r="G9" s="90" t="s">
        <v>65</v>
      </c>
      <c r="H9" s="90" t="s">
        <v>66</v>
      </c>
      <c r="I9" s="90" t="s">
        <v>67</v>
      </c>
      <c r="J9" s="90" t="s">
        <v>68</v>
      </c>
      <c r="K9" s="91" t="s">
        <v>72</v>
      </c>
    </row>
    <row r="10" spans="2:11" ht="17.25" thickBot="1" x14ac:dyDescent="0.3">
      <c r="B10" s="92" t="s">
        <v>73</v>
      </c>
      <c r="C10" s="93" t="s">
        <v>74</v>
      </c>
      <c r="D10" s="94" t="s">
        <v>74</v>
      </c>
      <c r="E10" s="95" t="s">
        <v>74</v>
      </c>
      <c r="F10" s="95" t="s">
        <v>74</v>
      </c>
      <c r="G10" s="95" t="s">
        <v>74</v>
      </c>
      <c r="H10" s="95" t="s">
        <v>75</v>
      </c>
      <c r="I10" s="95" t="s">
        <v>74</v>
      </c>
      <c r="J10" s="95" t="s">
        <v>75</v>
      </c>
      <c r="K10" s="96">
        <v>6</v>
      </c>
    </row>
    <row r="11" spans="2:11" x14ac:dyDescent="0.25">
      <c r="B11" s="65" t="s">
        <v>36</v>
      </c>
      <c r="C11" s="16"/>
      <c r="D11" s="15"/>
      <c r="E11" s="9"/>
      <c r="F11" s="9"/>
      <c r="G11" s="9"/>
      <c r="H11" s="9"/>
      <c r="I11" s="9"/>
      <c r="J11" s="9"/>
      <c r="K11" s="97">
        <f>COUNTIF(C11:J11,"Y")</f>
        <v>0</v>
      </c>
    </row>
    <row r="12" spans="2:11" x14ac:dyDescent="0.25">
      <c r="B12" s="66" t="s">
        <v>37</v>
      </c>
      <c r="C12" s="17"/>
      <c r="D12" s="13"/>
      <c r="E12" s="10"/>
      <c r="F12" s="10"/>
      <c r="G12" s="10"/>
      <c r="H12" s="10"/>
      <c r="I12" s="10"/>
      <c r="J12" s="10"/>
      <c r="K12" s="98">
        <f t="shared" ref="K12:K27" si="0">COUNTIF(C12:J12,"Y")</f>
        <v>0</v>
      </c>
    </row>
    <row r="13" spans="2:11" x14ac:dyDescent="0.25">
      <c r="B13" s="66" t="s">
        <v>38</v>
      </c>
      <c r="C13" s="17"/>
      <c r="D13" s="13"/>
      <c r="E13" s="10"/>
      <c r="F13" s="10"/>
      <c r="G13" s="10"/>
      <c r="H13" s="10"/>
      <c r="I13" s="10"/>
      <c r="J13" s="10"/>
      <c r="K13" s="98">
        <f t="shared" si="0"/>
        <v>0</v>
      </c>
    </row>
    <row r="14" spans="2:11" x14ac:dyDescent="0.25">
      <c r="B14" s="66" t="s">
        <v>76</v>
      </c>
      <c r="C14" s="17"/>
      <c r="D14" s="13"/>
      <c r="E14" s="10"/>
      <c r="F14" s="10"/>
      <c r="G14" s="10"/>
      <c r="H14" s="10"/>
      <c r="I14" s="10"/>
      <c r="J14" s="10"/>
      <c r="K14" s="98">
        <f t="shared" si="0"/>
        <v>0</v>
      </c>
    </row>
    <row r="15" spans="2:11" x14ac:dyDescent="0.25">
      <c r="B15" s="66" t="s">
        <v>40</v>
      </c>
      <c r="C15" s="17"/>
      <c r="D15" s="13"/>
      <c r="E15" s="10"/>
      <c r="F15" s="10"/>
      <c r="G15" s="10"/>
      <c r="H15" s="10"/>
      <c r="I15" s="10"/>
      <c r="J15" s="10"/>
      <c r="K15" s="98">
        <f t="shared" si="0"/>
        <v>0</v>
      </c>
    </row>
    <row r="16" spans="2:11" x14ac:dyDescent="0.25">
      <c r="B16" s="66" t="s">
        <v>41</v>
      </c>
      <c r="C16" s="17"/>
      <c r="D16" s="13"/>
      <c r="E16" s="10"/>
      <c r="F16" s="10"/>
      <c r="G16" s="10"/>
      <c r="H16" s="10"/>
      <c r="I16" s="10"/>
      <c r="J16" s="10"/>
      <c r="K16" s="98">
        <f t="shared" si="0"/>
        <v>0</v>
      </c>
    </row>
    <row r="17" spans="2:11" x14ac:dyDescent="0.25">
      <c r="B17" s="66" t="s">
        <v>77</v>
      </c>
      <c r="C17" s="17"/>
      <c r="D17" s="13"/>
      <c r="E17" s="10"/>
      <c r="F17" s="10"/>
      <c r="G17" s="10"/>
      <c r="H17" s="10"/>
      <c r="I17" s="10"/>
      <c r="J17" s="10"/>
      <c r="K17" s="98">
        <f t="shared" si="0"/>
        <v>0</v>
      </c>
    </row>
    <row r="18" spans="2:11" x14ac:dyDescent="0.25">
      <c r="B18" s="66" t="s">
        <v>43</v>
      </c>
      <c r="C18" s="17"/>
      <c r="D18" s="13"/>
      <c r="E18" s="10"/>
      <c r="F18" s="10"/>
      <c r="G18" s="10"/>
      <c r="H18" s="10"/>
      <c r="I18" s="10"/>
      <c r="J18" s="10"/>
      <c r="K18" s="98">
        <f t="shared" si="0"/>
        <v>0</v>
      </c>
    </row>
    <row r="19" spans="2:11" x14ac:dyDescent="0.25">
      <c r="B19" s="66" t="s">
        <v>44</v>
      </c>
      <c r="C19" s="17"/>
      <c r="D19" s="13"/>
      <c r="E19" s="10"/>
      <c r="F19" s="10"/>
      <c r="G19" s="10"/>
      <c r="H19" s="10"/>
      <c r="I19" s="10"/>
      <c r="J19" s="10"/>
      <c r="K19" s="98">
        <f t="shared" si="0"/>
        <v>0</v>
      </c>
    </row>
    <row r="20" spans="2:11" x14ac:dyDescent="0.25">
      <c r="B20" s="66" t="s">
        <v>45</v>
      </c>
      <c r="C20" s="17"/>
      <c r="D20" s="13"/>
      <c r="E20" s="10"/>
      <c r="F20" s="10"/>
      <c r="G20" s="10"/>
      <c r="H20" s="10"/>
      <c r="I20" s="10"/>
      <c r="J20" s="10"/>
      <c r="K20" s="98">
        <f t="shared" si="0"/>
        <v>0</v>
      </c>
    </row>
    <row r="21" spans="2:11" x14ac:dyDescent="0.25">
      <c r="B21" s="66" t="s">
        <v>78</v>
      </c>
      <c r="C21" s="17"/>
      <c r="D21" s="13"/>
      <c r="E21" s="10"/>
      <c r="F21" s="10"/>
      <c r="G21" s="10"/>
      <c r="H21" s="10"/>
      <c r="I21" s="10"/>
      <c r="J21" s="10"/>
      <c r="K21" s="98">
        <f t="shared" si="0"/>
        <v>0</v>
      </c>
    </row>
    <row r="22" spans="2:11" x14ac:dyDescent="0.25">
      <c r="B22" s="66" t="s">
        <v>47</v>
      </c>
      <c r="C22" s="17"/>
      <c r="D22" s="13"/>
      <c r="E22" s="10"/>
      <c r="F22" s="10"/>
      <c r="G22" s="10"/>
      <c r="H22" s="10"/>
      <c r="I22" s="10"/>
      <c r="J22" s="10"/>
      <c r="K22" s="98">
        <f t="shared" si="0"/>
        <v>0</v>
      </c>
    </row>
    <row r="23" spans="2:11" x14ac:dyDescent="0.25">
      <c r="B23" s="66" t="s">
        <v>48</v>
      </c>
      <c r="C23" s="17"/>
      <c r="D23" s="13"/>
      <c r="E23" s="10"/>
      <c r="F23" s="10"/>
      <c r="G23" s="10"/>
      <c r="H23" s="10"/>
      <c r="I23" s="10"/>
      <c r="J23" s="10"/>
      <c r="K23" s="98">
        <f t="shared" si="0"/>
        <v>0</v>
      </c>
    </row>
    <row r="24" spans="2:11" x14ac:dyDescent="0.25">
      <c r="B24" s="66" t="s">
        <v>49</v>
      </c>
      <c r="C24" s="17"/>
      <c r="D24" s="13"/>
      <c r="E24" s="10"/>
      <c r="F24" s="10"/>
      <c r="G24" s="10"/>
      <c r="H24" s="10"/>
      <c r="I24" s="10"/>
      <c r="J24" s="10"/>
      <c r="K24" s="98">
        <f t="shared" si="0"/>
        <v>0</v>
      </c>
    </row>
    <row r="25" spans="2:11" x14ac:dyDescent="0.25">
      <c r="B25" s="66" t="s">
        <v>50</v>
      </c>
      <c r="C25" s="17"/>
      <c r="D25" s="13"/>
      <c r="E25" s="10"/>
      <c r="F25" s="10"/>
      <c r="G25" s="10"/>
      <c r="H25" s="10"/>
      <c r="I25" s="10"/>
      <c r="J25" s="10"/>
      <c r="K25" s="98">
        <f t="shared" si="0"/>
        <v>0</v>
      </c>
    </row>
    <row r="26" spans="2:11" x14ac:dyDescent="0.25">
      <c r="B26" s="67" t="s">
        <v>51</v>
      </c>
      <c r="C26" s="33"/>
      <c r="D26" s="34"/>
      <c r="E26" s="35"/>
      <c r="F26" s="35"/>
      <c r="G26" s="35"/>
      <c r="H26" s="35"/>
      <c r="I26" s="35"/>
      <c r="J26" s="35"/>
      <c r="K26" s="99">
        <f t="shared" si="0"/>
        <v>0</v>
      </c>
    </row>
    <row r="27" spans="2:11" ht="17.25" thickBot="1" x14ac:dyDescent="0.3">
      <c r="B27" s="68" t="s">
        <v>79</v>
      </c>
      <c r="C27" s="18"/>
      <c r="D27" s="14"/>
      <c r="E27" s="11"/>
      <c r="F27" s="11"/>
      <c r="G27" s="11"/>
      <c r="H27" s="11"/>
      <c r="I27" s="11"/>
      <c r="J27" s="11"/>
      <c r="K27" s="100">
        <f t="shared" si="0"/>
        <v>0</v>
      </c>
    </row>
  </sheetData>
  <sheetProtection algorithmName="SHA-512" hashValue="RJgMpXsFv9v/PTnOnxw7MUN/3AqGNkK6qDprJDFHCjAYsI6Z3JWpYxtHhoqkBBsfI8yK9TOhIkEP19ptr3BDqA==" saltValue="aESMc6NqLytcU9qWJ4kG2A==" spinCount="100000" sheet="1" objects="1" scenarios="1" selectLockedCells="1"/>
  <protectedRanges>
    <protectedRange sqref="C6" name="範圍1"/>
    <protectedRange sqref="C11:J27" name="範圍2"/>
  </protectedRanges>
  <mergeCells count="3">
    <mergeCell ref="B8:B9"/>
    <mergeCell ref="C8:K8"/>
    <mergeCell ref="C6:D6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0"/>
  <sheetViews>
    <sheetView workbookViewId="0">
      <selection activeCell="C17" sqref="C17"/>
    </sheetView>
  </sheetViews>
  <sheetFormatPr defaultColWidth="7.875" defaultRowHeight="16.5" x14ac:dyDescent="0.25"/>
  <cols>
    <col min="1" max="1" width="7.875" style="73"/>
    <col min="2" max="2" width="33.5" style="73" customWidth="1"/>
    <col min="3" max="3" width="27.25" style="73" customWidth="1"/>
    <col min="4" max="4" width="12.75" style="73" customWidth="1"/>
    <col min="5" max="16384" width="7.875" style="73"/>
  </cols>
  <sheetData>
    <row r="1" spans="2:4" x14ac:dyDescent="0.25">
      <c r="B1" s="42" t="s">
        <v>0</v>
      </c>
      <c r="C1" s="45" t="s">
        <v>1</v>
      </c>
      <c r="D1" s="42"/>
    </row>
    <row r="2" spans="2:4" x14ac:dyDescent="0.25">
      <c r="B2" s="73" t="s">
        <v>80</v>
      </c>
      <c r="C2" s="42"/>
      <c r="D2" s="42"/>
    </row>
    <row r="3" spans="2:4" x14ac:dyDescent="0.25">
      <c r="B3" s="73" t="s">
        <v>81</v>
      </c>
      <c r="C3" s="42"/>
      <c r="D3" s="42"/>
    </row>
    <row r="4" spans="2:4" x14ac:dyDescent="0.25">
      <c r="B4" s="73" t="s">
        <v>82</v>
      </c>
    </row>
    <row r="5" spans="2:4" ht="17.25" thickBot="1" x14ac:dyDescent="0.3"/>
    <row r="6" spans="2:4" x14ac:dyDescent="0.25">
      <c r="C6" s="101" t="s">
        <v>83</v>
      </c>
    </row>
    <row r="7" spans="2:4" x14ac:dyDescent="0.25">
      <c r="B7" s="102" t="s">
        <v>84</v>
      </c>
      <c r="C7" s="103" t="s">
        <v>85</v>
      </c>
    </row>
    <row r="8" spans="2:4" x14ac:dyDescent="0.25">
      <c r="B8" s="104" t="s">
        <v>86</v>
      </c>
      <c r="C8" s="105">
        <v>60</v>
      </c>
      <c r="D8" s="106"/>
    </row>
    <row r="9" spans="2:4" x14ac:dyDescent="0.25">
      <c r="B9" s="104" t="s">
        <v>87</v>
      </c>
      <c r="C9" s="105">
        <v>300</v>
      </c>
      <c r="D9" s="106"/>
    </row>
    <row r="10" spans="2:4" x14ac:dyDescent="0.25">
      <c r="B10" s="107" t="s">
        <v>88</v>
      </c>
      <c r="C10" s="108">
        <v>500000</v>
      </c>
      <c r="D10" s="106"/>
    </row>
    <row r="11" spans="2:4" x14ac:dyDescent="0.25">
      <c r="B11" s="109" t="s">
        <v>89</v>
      </c>
      <c r="C11" s="110">
        <v>300000000</v>
      </c>
      <c r="D11" s="106"/>
    </row>
    <row r="13" spans="2:4" x14ac:dyDescent="0.25">
      <c r="B13" s="73" t="s">
        <v>90</v>
      </c>
    </row>
    <row r="14" spans="2:4" ht="17.25" thickBot="1" x14ac:dyDescent="0.3"/>
    <row r="15" spans="2:4" x14ac:dyDescent="0.25">
      <c r="C15" s="111" t="s">
        <v>91</v>
      </c>
    </row>
    <row r="16" spans="2:4" x14ac:dyDescent="0.25">
      <c r="B16" s="112" t="s">
        <v>84</v>
      </c>
      <c r="C16" s="12"/>
    </row>
    <row r="17" spans="2:3" x14ac:dyDescent="0.25">
      <c r="B17" s="113" t="s">
        <v>86</v>
      </c>
      <c r="C17" s="36"/>
    </row>
    <row r="18" spans="2:3" x14ac:dyDescent="0.25">
      <c r="B18" s="104" t="s">
        <v>87</v>
      </c>
      <c r="C18" s="36"/>
    </row>
    <row r="19" spans="2:3" x14ac:dyDescent="0.25">
      <c r="B19" s="113" t="s">
        <v>88</v>
      </c>
      <c r="C19" s="37"/>
    </row>
    <row r="20" spans="2:3" x14ac:dyDescent="0.25">
      <c r="B20" s="109" t="s">
        <v>89</v>
      </c>
      <c r="C20" s="38"/>
    </row>
  </sheetData>
  <sheetProtection algorithmName="SHA-512" hashValue="whvlxgABYy5KiP+UHeXp3VXnDVxUKYPJsWHsvt/NYEuN02bxZpQ+1RH/v09cVXFwe1eYFtSlko8q24/UAx3d/w==" saltValue="ze/fkPPSkp0qoWRqhQ2p+A==" spinCount="100000" sheet="1" objects="1" scenarios="1" selectLockedCells="1"/>
  <protectedRanges>
    <protectedRange sqref="C16:C20" name="範圍1"/>
  </protectedRanges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ca97df-af20-4526-8aaf-d90770c40c57">
      <Terms xmlns="http://schemas.microsoft.com/office/infopath/2007/PartnerControls"/>
    </lcf76f155ced4ddcb4097134ff3c332f>
    <TaxCatchAll xmlns="8516cd2f-50fe-474b-bc38-2a0d3c05a01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76656B117CD34F9A22F787ED11C3CB" ma:contentTypeVersion="16" ma:contentTypeDescription="Create a new document." ma:contentTypeScope="" ma:versionID="b6e58ba3e17c483d7de9362883799cee">
  <xsd:schema xmlns:xsd="http://www.w3.org/2001/XMLSchema" xmlns:xs="http://www.w3.org/2001/XMLSchema" xmlns:p="http://schemas.microsoft.com/office/2006/metadata/properties" xmlns:ns2="d5ca97df-af20-4526-8aaf-d90770c40c57" xmlns:ns3="8516cd2f-50fe-474b-bc38-2a0d3c05a017" targetNamespace="http://schemas.microsoft.com/office/2006/metadata/properties" ma:root="true" ma:fieldsID="0dd8b469cbbd7743e89f5f60ca785f0c" ns2:_="" ns3:_="">
    <xsd:import namespace="d5ca97df-af20-4526-8aaf-d90770c40c57"/>
    <xsd:import namespace="8516cd2f-50fe-474b-bc38-2a0d3c05a0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a97df-af20-4526-8aaf-d90770c40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e613b73-1cac-4a85-ac3f-2e2fc97338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6cd2f-50fe-474b-bc38-2a0d3c05a01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cbf4140-c371-40e3-be3d-400803d1f503}" ma:internalName="TaxCatchAll" ma:showField="CatchAllData" ma:web="8516cd2f-50fe-474b-bc38-2a0d3c05a0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8C9707-530C-4C62-A6F3-3543EC7A06D9}">
  <ds:schemaRefs>
    <ds:schemaRef ds:uri="http://purl.org/dc/elements/1.1/"/>
    <ds:schemaRef ds:uri="http://schemas.openxmlformats.org/package/2006/metadata/core-properties"/>
    <ds:schemaRef ds:uri="d5ca97df-af20-4526-8aaf-d90770c40c57"/>
    <ds:schemaRef ds:uri="http://schemas.microsoft.com/office/infopath/2007/PartnerControls"/>
    <ds:schemaRef ds:uri="http://purl.org/dc/terms/"/>
    <ds:schemaRef ds:uri="http://schemas.microsoft.com/office/2006/documentManagement/types"/>
    <ds:schemaRef ds:uri="8516cd2f-50fe-474b-bc38-2a0d3c05a017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3178343-82AE-404C-B304-1B58B3CDE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ca97df-af20-4526-8aaf-d90770c40c57"/>
    <ds:schemaRef ds:uri="8516cd2f-50fe-474b-bc38-2a0d3c05a0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E259E0-FE35-4877-8E95-FBFDAAF21D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KPI-P1-CDE Use</vt:lpstr>
      <vt:lpstr>KPI-P2-personnel on CDE</vt:lpstr>
      <vt:lpstr>KPI-P3-CDE for collaboration</vt:lpstr>
      <vt:lpstr>KPI-P4-Project delivery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CD - Clara Sin</dc:creator>
  <cp:keywords/>
  <dc:description/>
  <cp:lastModifiedBy>CD - Clara Sin</cp:lastModifiedBy>
  <cp:revision/>
  <dcterms:created xsi:type="dcterms:W3CDTF">2022-05-25T02:22:07Z</dcterms:created>
  <dcterms:modified xsi:type="dcterms:W3CDTF">2022-06-27T00:39:09Z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0x010100E876656B117CD34F9A22F787ED11C3CB</vt:lpwstr>
  </property>
  <property fmtid="{D5CDD505-2E9C-101B-9397-08002B2CF9AE}" pid="3" name="MediaServiceImageTags">
    <vt:lpwstr/>
  </property>
</Properties>
</file>