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https://cichongkong-my.sharepoint.com/personal/ionchan_cic_hk/Documents/Attachments/"/>
    </mc:Choice>
  </mc:AlternateContent>
  <xr:revisionPtr revIDLastSave="222" documentId="11_284A7A6DA9977D50CC54436573E1358608D9E4C6" xr6:coauthVersionLast="47" xr6:coauthVersionMax="47" xr10:uidLastSave="{F6D1BC36-FE55-4182-AD8D-E27BA6106F9C}"/>
  <bookViews>
    <workbookView xWindow="-120" yWindow="-120" windowWidth="29040" windowHeight="15840" firstSheet="2" xr2:uid="{00000000-000D-0000-FFFF-FFFF00000000}"/>
  </bookViews>
  <sheets>
    <sheet name="KPI-O1-CDE Use" sheetId="1" r:id="rId1"/>
    <sheet name="KPI-O2-Project delivery" sheetId="2" r:id="rId2"/>
    <sheet name="KPI-O3-Improvement" sheetId="4" r:id="rId3"/>
    <sheet name="KPI-O4-BIM personnel trained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50" i="1"/>
  <c r="H49" i="1"/>
  <c r="H50" i="1"/>
  <c r="H51" i="1"/>
  <c r="E49" i="1"/>
  <c r="E50" i="1"/>
  <c r="F10" i="4"/>
  <c r="E32" i="1"/>
  <c r="C22" i="2"/>
  <c r="C19" i="2"/>
  <c r="E18" i="4"/>
  <c r="F18" i="4" s="1"/>
  <c r="E17" i="4"/>
  <c r="F17" i="4" s="1"/>
  <c r="F16" i="4"/>
  <c r="F15" i="4"/>
  <c r="F14" i="4"/>
  <c r="F13" i="4"/>
  <c r="F12" i="4"/>
  <c r="F11" i="4"/>
  <c r="F9" i="4"/>
  <c r="F8" i="4"/>
  <c r="K56" i="1"/>
  <c r="K55" i="1"/>
  <c r="K54" i="1"/>
  <c r="K53" i="1"/>
  <c r="K52" i="1"/>
  <c r="K51" i="1"/>
  <c r="K48" i="1"/>
  <c r="K47" i="1"/>
  <c r="K46" i="1"/>
  <c r="H56" i="1"/>
  <c r="H55" i="1"/>
  <c r="H54" i="1"/>
  <c r="H53" i="1"/>
  <c r="H52" i="1"/>
  <c r="H48" i="1"/>
  <c r="H47" i="1"/>
  <c r="H46" i="1"/>
  <c r="E56" i="1"/>
  <c r="E55" i="1"/>
  <c r="E54" i="1"/>
  <c r="E53" i="1"/>
  <c r="E52" i="1"/>
  <c r="E51" i="1"/>
  <c r="E48" i="1"/>
  <c r="E47" i="1"/>
  <c r="E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E44" i="1"/>
  <c r="E43" i="1"/>
  <c r="E42" i="1"/>
  <c r="E41" i="1"/>
  <c r="E40" i="1"/>
  <c r="E39" i="1"/>
  <c r="E38" i="1"/>
  <c r="E37" i="1"/>
  <c r="E36" i="1"/>
  <c r="E35" i="1"/>
  <c r="E34" i="1"/>
  <c r="E33" i="1"/>
  <c r="E31" i="1"/>
  <c r="K30" i="1"/>
  <c r="H30" i="1"/>
  <c r="E30" i="1"/>
  <c r="C11" i="2"/>
  <c r="C8" i="2"/>
</calcChain>
</file>

<file path=xl/sharedStrings.xml><?xml version="1.0" encoding="utf-8"?>
<sst xmlns="http://schemas.openxmlformats.org/spreadsheetml/2006/main" count="139" uniqueCount="95">
  <si>
    <t>Note:</t>
  </si>
  <si>
    <t>Organisation KPI</t>
    <phoneticPr fontId="5" type="noConversion"/>
  </si>
  <si>
    <t>1. Please indicate in the table below for the improvement within your organisation due to CDE use</t>
    <phoneticPr fontId="5" type="noConversion"/>
  </si>
  <si>
    <t>2. Please provide evidence (as much as possible) to support the figures input below.</t>
  </si>
  <si>
    <t>3. For "Non-CDE" figures, please assume you will run the project(s) again without the use of CDE and estimate the "Manpower", "Time" and "Cost".</t>
    <phoneticPr fontId="5" type="noConversion"/>
  </si>
  <si>
    <t>4. For example, the "Manpower", "Time" and "Cost" of CDE Use can be calculated as follows:</t>
    <phoneticPr fontId="5" type="noConversion"/>
  </si>
  <si>
    <r>
      <rPr>
        <b/>
        <sz val="11"/>
        <color theme="1"/>
        <rFont val="Calibri"/>
        <family val="2"/>
        <scheme val="minor"/>
      </rPr>
      <t>Design Generation</t>
    </r>
    <r>
      <rPr>
        <sz val="11"/>
        <color theme="1"/>
        <rFont val="Calibri"/>
        <family val="2"/>
        <scheme val="minor"/>
      </rPr>
      <t xml:space="preserve">: Consolidate the input from varies discipline and produce a design for clash free and up-to-date design. </t>
    </r>
    <r>
      <rPr>
        <u/>
        <sz val="11"/>
        <color theme="1"/>
        <rFont val="Calibri"/>
        <family val="1"/>
        <charset val="136"/>
        <scheme val="minor"/>
      </rPr>
      <t>Taking an example of revising pipe routing in a consultant</t>
    </r>
    <phoneticPr fontId="5" type="noConversion"/>
  </si>
  <si>
    <t>Manpower (Used CDE) = (1 Engineer + 1 modeller) x 2hrs = 4 man-hours</t>
    <phoneticPr fontId="5" type="noConversion"/>
  </si>
  <si>
    <t>Manpower (Non CDE) = (1 rep from each party: client, consultant, contractor for meeting) x 2 + (1 modeller + 1 engineer) x 2 = 10 man-hours</t>
  </si>
  <si>
    <t>Time (Used CDE) = Re-design by engineer to address potential clashes and against site progress  = 2 hrs</t>
    <phoneticPr fontId="5" type="noConversion"/>
  </si>
  <si>
    <t>Time (Non CDE) = Coordination meeting among the clients, designer and contractor + preparation of revised design = 2 + 2 hrs = 4 hrs</t>
    <phoneticPr fontId="5" type="noConversion"/>
  </si>
  <si>
    <t>Cost (Used CDE) = (1 engineer + 1 modeller) x 2 x $400 hourly rate = HK$1,600</t>
    <phoneticPr fontId="5" type="noConversion"/>
  </si>
  <si>
    <t>Cost (Non CDE) = (1 rep from each party for meeting) x 2 x $400 + (1 modeller + 1 engineer) x 2 x $400 = HK$4,000</t>
  </si>
  <si>
    <t>The above values should be the simple average of values estimated for all the CDE projects having this CDE Use i.e. (value from CDE Project 1 + value from CDE Project 2 + …) / (no. of CDE projects that have this CDE Use)</t>
    <phoneticPr fontId="5" type="noConversion"/>
  </si>
  <si>
    <t>Your Organisation Name:</t>
  </si>
  <si>
    <t>Average No. of BIM models on CDE (of all CDE Projects) =</t>
  </si>
  <si>
    <t>Average No. of BIM models (of all Projects) =</t>
  </si>
  <si>
    <t>Average No. of drawings on CDE (of all CDE Projects) =</t>
    <phoneticPr fontId="5" type="noConversion"/>
  </si>
  <si>
    <t>Average No. of drawings (of all Projects) =</t>
  </si>
  <si>
    <t>Average of All Projects using CDE</t>
    <phoneticPr fontId="5" type="noConversion"/>
  </si>
  <si>
    <t>Manpower</t>
    <phoneticPr fontId="5" type="noConversion"/>
  </si>
  <si>
    <t>Time</t>
  </si>
  <si>
    <t>Cost</t>
  </si>
  <si>
    <t>Used CDE</t>
    <phoneticPr fontId="5" type="noConversion"/>
  </si>
  <si>
    <t>Non-CDE</t>
    <phoneticPr fontId="5" type="noConversion"/>
  </si>
  <si>
    <t>Different</t>
  </si>
  <si>
    <t>Your Selected CDE Use</t>
    <phoneticPr fontId="5" type="noConversion"/>
  </si>
  <si>
    <t>man-hour</t>
    <phoneticPr fontId="5" type="noConversion"/>
  </si>
  <si>
    <t>Hours</t>
  </si>
  <si>
    <t>HK$</t>
  </si>
  <si>
    <t>e.g. Design Revision</t>
    <phoneticPr fontId="5" type="noConversion"/>
  </si>
  <si>
    <t>Design Generation</t>
  </si>
  <si>
    <t>Design Revision</t>
  </si>
  <si>
    <t>QA/QC</t>
  </si>
  <si>
    <t>Regulatory Compliance</t>
  </si>
  <si>
    <t>Cost Estimation</t>
  </si>
  <si>
    <t>Tendering</t>
    <phoneticPr fontId="5" type="noConversion"/>
  </si>
  <si>
    <t>Fabrication</t>
  </si>
  <si>
    <t>Construction Planning</t>
  </si>
  <si>
    <t>Progress Monitoring</t>
  </si>
  <si>
    <t>Contracts Management</t>
    <phoneticPr fontId="5" type="noConversion"/>
  </si>
  <si>
    <t>Site Installation/Construction</t>
  </si>
  <si>
    <t>Manpower Management</t>
  </si>
  <si>
    <t>Defects Management</t>
  </si>
  <si>
    <t>Handover</t>
  </si>
  <si>
    <t>Early Collaboration during Site Planning</t>
  </si>
  <si>
    <t>Design for Safety</t>
  </si>
  <si>
    <t>LEED/BEAM Plus assessment</t>
  </si>
  <si>
    <t>Health &amp; Wellbeing, Indoor / Outdoor Environmental Quality (HWB, IEQ/OEQ)</t>
  </si>
  <si>
    <t>Integrated Design &amp; Construction Management (IDCM)</t>
  </si>
  <si>
    <t xml:space="preserve">Air emission and pollution management </t>
  </si>
  <si>
    <t xml:space="preserve">Noise management </t>
  </si>
  <si>
    <t>Waste management</t>
  </si>
  <si>
    <t>Water management</t>
  </si>
  <si>
    <t>Energy saving and carbon reduction</t>
  </si>
  <si>
    <t>Safety management ​​ </t>
  </si>
  <si>
    <t>Organisation KPI</t>
  </si>
  <si>
    <t>1. Please provide evidence (as much as possible) to support the figures input below.</t>
  </si>
  <si>
    <t>2. Due to the use of CDE, there might be reduction of coordination meeting and reduction of re-work/re-design that would reduce the project time and project cost</t>
    <phoneticPr fontId="5" type="noConversion"/>
  </si>
  <si>
    <t>Example</t>
  </si>
  <si>
    <t xml:space="preserve">No. of Projects using CDE between
1 Jan 2020 and 31 Aug 2022 </t>
    <phoneticPr fontId="5" type="noConversion"/>
  </si>
  <si>
    <t xml:space="preserve">No. of All Projects between
1 Jan 2020 and 31 Aug 2022 </t>
    <phoneticPr fontId="5" type="noConversion"/>
  </si>
  <si>
    <t>% of CDE Projects</t>
    <phoneticPr fontId="5" type="noConversion"/>
  </si>
  <si>
    <t xml:space="preserve">No. of staff using CDE between
1 Jan 2020 and 31 Aug 2022 </t>
    <phoneticPr fontId="5" type="noConversion"/>
  </si>
  <si>
    <t xml:space="preserve">Total number of staff between
1 Jan 2020 and 31 Aug 2022 </t>
    <phoneticPr fontId="5" type="noConversion"/>
  </si>
  <si>
    <t>% of staff wokring on CDE platform</t>
    <phoneticPr fontId="5" type="noConversion"/>
  </si>
  <si>
    <t>Average Project Time Shortened (due to use of CDE, in %)</t>
  </si>
  <si>
    <t>Average Project Cost Reduced (due to use of CDE, in %)</t>
  </si>
  <si>
    <t>Your Input</t>
  </si>
  <si>
    <t>2. CDE use refer to the list below, total number = 14, e.g. CDE was use in design generation and building tender, CDE use in this project = 2</t>
  </si>
  <si>
    <t>CDE Use</t>
    <phoneticPr fontId="5" type="noConversion"/>
  </si>
  <si>
    <t>3. Technical staff including draftmen, site supervisory team etc, but professional staff: architects, engineeers and surveyors are excluded.</t>
  </si>
  <si>
    <t>Desgin Review</t>
  </si>
  <si>
    <t>As of 1 Jan 2021</t>
  </si>
  <si>
    <t>As of 31 Aug 2023</t>
  </si>
  <si>
    <t>Difference</t>
  </si>
  <si>
    <t>(a)</t>
  </si>
  <si>
    <t>(b)</t>
  </si>
  <si>
    <t>(b) - (a)</t>
  </si>
  <si>
    <t>No. of CCBMs</t>
  </si>
  <si>
    <t>No. of CCBCs</t>
  </si>
  <si>
    <t>No. of CCBC(A)s</t>
  </si>
  <si>
    <t>No. of BIM Viewers (i.e. staff who has obtained the BIM Viewer Certificate issued by the CIC)</t>
  </si>
  <si>
    <t>No. of staff working on CDE platform</t>
    <phoneticPr fontId="5" type="noConversion"/>
  </si>
  <si>
    <t>Total no. of Technical Staff</t>
  </si>
  <si>
    <t>Total no. of Architects/ Engineers/ QS</t>
  </si>
  <si>
    <t>Total no. of staff</t>
  </si>
  <si>
    <t>Average no. of CDE use in each project involved CDE</t>
    <phoneticPr fontId="5" type="noConversion"/>
  </si>
  <si>
    <t>No. of Projects using CDE</t>
    <phoneticPr fontId="5" type="noConversion"/>
  </si>
  <si>
    <t>Total no. of Projects</t>
  </si>
  <si>
    <t>No. of Professional and Technical Staff =</t>
  </si>
  <si>
    <t>No. Staff possessed CDE training =</t>
    <phoneticPr fontId="5" type="noConversion"/>
  </si>
  <si>
    <t>No. Staff to possess CDE training by end 2022 =</t>
    <phoneticPr fontId="5" type="noConversion"/>
  </si>
  <si>
    <t>No. of staff possessed CDE training =</t>
    <phoneticPr fontId="5" type="noConversion"/>
  </si>
  <si>
    <t>No. of staff to possess CDE training by end 2022 =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</si>
</sst>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&quot; Days&quot;"/>
    <numFmt numFmtId="166" formatCode="&quot;HK$ &quot;#,##0"/>
    <numFmt numFmtId="167" formatCode="#,##0_ ;\-#,##0\ "/>
  </numFmts>
  <fonts count="9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theme="1"/>
      <name val="Calibri"/>
      <family val="1"/>
      <charset val="136"/>
      <scheme val="minor"/>
    </font>
    <font>
      <u/>
      <sz val="11"/>
      <color theme="1"/>
      <name val="Calibri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2" fillId="0" borderId="0" xfId="1"/>
    <xf numFmtId="0" fontId="3" fillId="0" borderId="34" xfId="1" applyFont="1" applyBorder="1" applyProtection="1">
      <protection locked="0"/>
    </xf>
    <xf numFmtId="0" fontId="2" fillId="5" borderId="26" xfId="1" applyFill="1" applyBorder="1" applyAlignment="1" applyProtection="1">
      <alignment horizontal="center"/>
      <protection locked="0"/>
    </xf>
    <xf numFmtId="0" fontId="2" fillId="3" borderId="6" xfId="1" applyFill="1" applyBorder="1" applyAlignment="1" applyProtection="1">
      <alignment horizontal="right"/>
      <protection locked="0"/>
    </xf>
    <xf numFmtId="0" fontId="2" fillId="3" borderId="19" xfId="1" applyFill="1" applyBorder="1" applyAlignment="1" applyProtection="1">
      <alignment horizontal="right"/>
      <protection locked="0"/>
    </xf>
    <xf numFmtId="165" fontId="2" fillId="3" borderId="10" xfId="1" applyNumberFormat="1" applyFill="1" applyBorder="1" applyAlignment="1" applyProtection="1">
      <alignment horizontal="right"/>
      <protection locked="0"/>
    </xf>
    <xf numFmtId="0" fontId="2" fillId="4" borderId="26" xfId="1" applyFill="1" applyBorder="1" applyAlignment="1" applyProtection="1">
      <alignment horizontal="center"/>
      <protection locked="0"/>
    </xf>
    <xf numFmtId="0" fontId="2" fillId="4" borderId="20" xfId="1" applyFill="1" applyBorder="1" applyProtection="1">
      <protection locked="0"/>
    </xf>
    <xf numFmtId="0" fontId="2" fillId="0" borderId="27" xfId="1" applyBorder="1" applyProtection="1">
      <protection locked="0"/>
    </xf>
    <xf numFmtId="0" fontId="2" fillId="0" borderId="21" xfId="1" applyBorder="1" applyProtection="1">
      <protection locked="0"/>
    </xf>
    <xf numFmtId="0" fontId="2" fillId="0" borderId="22" xfId="1" applyBorder="1" applyProtection="1">
      <protection locked="0"/>
    </xf>
    <xf numFmtId="0" fontId="2" fillId="0" borderId="0" xfId="1" applyAlignment="1" applyProtection="1">
      <alignment horizontal="right"/>
      <protection locked="0"/>
    </xf>
    <xf numFmtId="0" fontId="2" fillId="3" borderId="3" xfId="1" applyFill="1" applyBorder="1" applyProtection="1">
      <protection locked="0"/>
    </xf>
    <xf numFmtId="0" fontId="2" fillId="0" borderId="23" xfId="1" applyBorder="1" applyProtection="1">
      <protection locked="0"/>
    </xf>
    <xf numFmtId="0" fontId="2" fillId="0" borderId="24" xfId="1" applyBorder="1" applyProtection="1">
      <protection locked="0"/>
    </xf>
    <xf numFmtId="0" fontId="2" fillId="0" borderId="28" xfId="1" applyBorder="1" applyProtection="1">
      <protection locked="0"/>
    </xf>
    <xf numFmtId="0" fontId="2" fillId="0" borderId="25" xfId="1" applyBorder="1" applyProtection="1">
      <protection locked="0"/>
    </xf>
    <xf numFmtId="0" fontId="2" fillId="5" borderId="20" xfId="1" applyFill="1" applyBorder="1" applyProtection="1">
      <protection locked="0"/>
    </xf>
    <xf numFmtId="0" fontId="3" fillId="0" borderId="27" xfId="1" applyFont="1" applyBorder="1" applyProtection="1">
      <protection locked="0"/>
    </xf>
    <xf numFmtId="0" fontId="4" fillId="3" borderId="32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33" xfId="1" applyFont="1" applyFill="1" applyBorder="1" applyAlignment="1" applyProtection="1">
      <alignment horizontal="center" vertical="center"/>
      <protection locked="0"/>
    </xf>
    <xf numFmtId="0" fontId="4" fillId="4" borderId="10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7" xfId="1" applyBorder="1"/>
    <xf numFmtId="0" fontId="2" fillId="0" borderId="28" xfId="1" applyBorder="1"/>
    <xf numFmtId="0" fontId="2" fillId="0" borderId="30" xfId="1" applyBorder="1"/>
    <xf numFmtId="0" fontId="4" fillId="3" borderId="36" xfId="1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>
      <alignment horizontal="center" vertical="center"/>
    </xf>
    <xf numFmtId="0" fontId="4" fillId="3" borderId="38" xfId="1" applyFont="1" applyFill="1" applyBorder="1" applyAlignment="1" applyProtection="1">
      <alignment horizontal="center" vertical="center"/>
      <protection locked="0"/>
    </xf>
    <xf numFmtId="0" fontId="4" fillId="4" borderId="8" xfId="1" applyFont="1" applyFill="1" applyBorder="1" applyAlignment="1">
      <alignment horizontal="center" vertical="center"/>
    </xf>
    <xf numFmtId="10" fontId="2" fillId="3" borderId="8" xfId="1" applyNumberFormat="1" applyFill="1" applyBorder="1" applyAlignment="1" applyProtection="1">
      <alignment horizontal="right"/>
      <protection locked="0"/>
    </xf>
    <xf numFmtId="0" fontId="4" fillId="4" borderId="2" xfId="1" applyFont="1" applyFill="1" applyBorder="1" applyAlignment="1">
      <alignment horizontal="center" vertical="center"/>
    </xf>
    <xf numFmtId="164" fontId="1" fillId="3" borderId="9" xfId="2" applyNumberFormat="1" applyFont="1" applyFill="1" applyBorder="1" applyAlignment="1" applyProtection="1">
      <protection locked="0"/>
    </xf>
    <xf numFmtId="164" fontId="1" fillId="3" borderId="1" xfId="2" applyNumberFormat="1" applyFont="1" applyFill="1" applyBorder="1" applyAlignment="1" applyProtection="1">
      <protection locked="0"/>
    </xf>
    <xf numFmtId="0" fontId="1" fillId="3" borderId="21" xfId="1" applyFont="1" applyFill="1" applyBorder="1" applyProtection="1">
      <protection locked="0"/>
    </xf>
    <xf numFmtId="0" fontId="2" fillId="3" borderId="21" xfId="1" applyFill="1" applyBorder="1" applyProtection="1">
      <protection locked="0"/>
    </xf>
    <xf numFmtId="0" fontId="2" fillId="3" borderId="31" xfId="1" applyFill="1" applyBorder="1" applyProtection="1">
      <protection locked="0"/>
    </xf>
    <xf numFmtId="0" fontId="2" fillId="3" borderId="25" xfId="1" applyFill="1" applyBorder="1" applyProtection="1">
      <protection locked="0"/>
    </xf>
    <xf numFmtId="0" fontId="1" fillId="0" borderId="20" xfId="1" applyFont="1" applyBorder="1"/>
    <xf numFmtId="0" fontId="2" fillId="0" borderId="29" xfId="1" applyBorder="1"/>
    <xf numFmtId="0" fontId="1" fillId="0" borderId="29" xfId="1" applyFont="1" applyBorder="1"/>
    <xf numFmtId="0" fontId="2" fillId="0" borderId="7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5" borderId="26" xfId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9" borderId="39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" fillId="0" borderId="0" xfId="1" applyFont="1"/>
    <xf numFmtId="0" fontId="3" fillId="0" borderId="0" xfId="1" applyFont="1"/>
    <xf numFmtId="0" fontId="2" fillId="0" borderId="34" xfId="1" applyBorder="1" applyProtection="1">
      <protection locked="0"/>
    </xf>
    <xf numFmtId="0" fontId="2" fillId="0" borderId="4" xfId="1" applyBorder="1" applyAlignment="1">
      <alignment horizontal="right" wrapText="1"/>
    </xf>
    <xf numFmtId="0" fontId="2" fillId="0" borderId="17" xfId="1" applyBorder="1" applyAlignment="1">
      <alignment horizontal="right"/>
    </xf>
    <xf numFmtId="0" fontId="1" fillId="0" borderId="9" xfId="1" applyFont="1" applyBorder="1" applyAlignment="1">
      <alignment horizontal="right" wrapText="1"/>
    </xf>
    <xf numFmtId="0" fontId="1" fillId="0" borderId="11" xfId="1" applyFont="1" applyBorder="1" applyAlignment="1">
      <alignment horizontal="right" wrapText="1"/>
    </xf>
    <xf numFmtId="0" fontId="2" fillId="0" borderId="0" xfId="1" applyAlignment="1">
      <alignment horizontal="left"/>
    </xf>
    <xf numFmtId="0" fontId="4" fillId="4" borderId="12" xfId="1" applyFont="1" applyFill="1" applyBorder="1" applyAlignment="1">
      <alignment horizontal="center" vertical="center"/>
    </xf>
    <xf numFmtId="0" fontId="4" fillId="0" borderId="0" xfId="1" applyFont="1"/>
    <xf numFmtId="0" fontId="4" fillId="0" borderId="14" xfId="1" applyFont="1" applyBorder="1" applyAlignment="1">
      <alignment horizontal="right" wrapText="1"/>
    </xf>
    <xf numFmtId="0" fontId="4" fillId="0" borderId="15" xfId="1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16" xfId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0" fillId="5" borderId="3" xfId="0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64" fontId="1" fillId="0" borderId="4" xfId="2" applyNumberFormat="1" applyFont="1" applyBorder="1" applyAlignment="1" applyProtection="1"/>
    <xf numFmtId="164" fontId="1" fillId="0" borderId="5" xfId="2" applyNumberFormat="1" applyFont="1" applyBorder="1" applyAlignment="1" applyProtection="1"/>
    <xf numFmtId="167" fontId="1" fillId="2" borderId="6" xfId="2" applyNumberFormat="1" applyFont="1" applyFill="1" applyBorder="1" applyAlignment="1" applyProtection="1"/>
    <xf numFmtId="164" fontId="1" fillId="3" borderId="17" xfId="2" applyNumberFormat="1" applyFont="1" applyFill="1" applyBorder="1" applyAlignment="1" applyProtection="1">
      <protection locked="0"/>
    </xf>
    <xf numFmtId="164" fontId="1" fillId="3" borderId="18" xfId="2" applyNumberFormat="1" applyFont="1" applyFill="1" applyBorder="1" applyAlignment="1" applyProtection="1">
      <protection locked="0"/>
    </xf>
    <xf numFmtId="167" fontId="1" fillId="2" borderId="19" xfId="2" applyNumberFormat="1" applyFont="1" applyFill="1" applyBorder="1" applyAlignment="1" applyProtection="1"/>
    <xf numFmtId="167" fontId="1" fillId="2" borderId="10" xfId="2" applyNumberFormat="1" applyFont="1" applyFill="1" applyBorder="1" applyAlignment="1" applyProtection="1"/>
    <xf numFmtId="164" fontId="1" fillId="3" borderId="11" xfId="2" applyNumberFormat="1" applyFont="1" applyFill="1" applyBorder="1" applyAlignment="1" applyProtection="1">
      <protection locked="0"/>
    </xf>
    <xf numFmtId="164" fontId="1" fillId="3" borderId="12" xfId="2" applyNumberFormat="1" applyFont="1" applyFill="1" applyBorder="1" applyAlignment="1" applyProtection="1">
      <protection locked="0"/>
    </xf>
    <xf numFmtId="167" fontId="1" fillId="2" borderId="13" xfId="2" applyNumberFormat="1" applyFont="1" applyFill="1" applyBorder="1" applyAlignment="1" applyProtection="1"/>
    <xf numFmtId="164" fontId="1" fillId="9" borderId="40" xfId="2" applyNumberFormat="1" applyFont="1" applyFill="1" applyBorder="1" applyAlignment="1" applyProtection="1"/>
    <xf numFmtId="164" fontId="1" fillId="9" borderId="41" xfId="2" applyNumberFormat="1" applyFont="1" applyFill="1" applyBorder="1" applyAlignment="1" applyProtection="1"/>
    <xf numFmtId="167" fontId="1" fillId="9" borderId="19" xfId="2" applyNumberFormat="1" applyFont="1" applyFill="1" applyBorder="1" applyAlignment="1" applyProtection="1"/>
    <xf numFmtId="164" fontId="1" fillId="9" borderId="17" xfId="2" applyNumberFormat="1" applyFont="1" applyFill="1" applyBorder="1" applyAlignment="1" applyProtection="1"/>
    <xf numFmtId="164" fontId="1" fillId="9" borderId="18" xfId="2" applyNumberFormat="1" applyFont="1" applyFill="1" applyBorder="1" applyAlignment="1" applyProtection="1"/>
    <xf numFmtId="164" fontId="1" fillId="3" borderId="7" xfId="2" applyNumberFormat="1" applyFont="1" applyFill="1" applyBorder="1" applyAlignment="1" applyProtection="1">
      <protection locked="0"/>
    </xf>
    <xf numFmtId="164" fontId="1" fillId="3" borderId="2" xfId="2" applyNumberFormat="1" applyFont="1" applyFill="1" applyBorder="1" applyAlignment="1" applyProtection="1">
      <protection locked="0"/>
    </xf>
    <xf numFmtId="9" fontId="1" fillId="4" borderId="19" xfId="3" applyFont="1" applyFill="1" applyBorder="1" applyAlignment="1" applyProtection="1">
      <alignment horizontal="right"/>
    </xf>
    <xf numFmtId="10" fontId="1" fillId="3" borderId="13" xfId="2" applyNumberFormat="1" applyFont="1" applyFill="1" applyBorder="1" applyAlignment="1" applyProtection="1">
      <alignment horizontal="right"/>
      <protection locked="0"/>
    </xf>
    <xf numFmtId="166" fontId="1" fillId="3" borderId="13" xfId="2" applyNumberFormat="1" applyFont="1" applyFill="1" applyBorder="1" applyAlignment="1" applyProtection="1">
      <alignment horizontal="right"/>
      <protection locked="0"/>
    </xf>
    <xf numFmtId="0" fontId="2" fillId="5" borderId="4" xfId="1" applyFill="1" applyBorder="1" applyAlignment="1">
      <alignment horizontal="center"/>
    </xf>
    <xf numFmtId="0" fontId="2" fillId="5" borderId="5" xfId="1" applyFill="1" applyBorder="1" applyAlignment="1">
      <alignment horizontal="center"/>
    </xf>
    <xf numFmtId="0" fontId="2" fillId="5" borderId="6" xfId="1" applyFill="1" applyBorder="1" applyAlignment="1">
      <alignment horizontal="center"/>
    </xf>
    <xf numFmtId="0" fontId="2" fillId="6" borderId="29" xfId="1" applyFill="1" applyBorder="1" applyAlignment="1">
      <alignment horizontal="center"/>
    </xf>
    <xf numFmtId="0" fontId="2" fillId="6" borderId="30" xfId="1" applyFill="1" applyBorder="1" applyAlignment="1">
      <alignment horizontal="center"/>
    </xf>
    <xf numFmtId="0" fontId="2" fillId="6" borderId="31" xfId="1" applyFill="1" applyBorder="1" applyAlignment="1">
      <alignment horizontal="center"/>
    </xf>
    <xf numFmtId="0" fontId="7" fillId="0" borderId="37" xfId="0" applyFont="1" applyBorder="1" applyAlignment="1">
      <alignment horizontal="center" wrapText="1"/>
    </xf>
  </cellXfs>
  <cellStyles count="4">
    <cellStyle name="Normal" xfId="0" builtinId="0"/>
    <cellStyle name="一般 2" xfId="1" xr:uid="{00000000-0005-0000-0000-000001000000}"/>
    <cellStyle name="千分位 2" xfId="2" xr:uid="{00000000-0005-0000-0000-000002000000}"/>
    <cellStyle name="百分比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6"/>
  <sheetViews>
    <sheetView tabSelected="1" topLeftCell="A24" workbookViewId="0">
      <selection activeCell="B49" sqref="B49:B50"/>
    </sheetView>
  </sheetViews>
  <sheetFormatPr defaultRowHeight="15.75"/>
  <cols>
    <col min="2" max="2" width="36.625" customWidth="1"/>
  </cols>
  <sheetData>
    <row r="1" spans="2:6">
      <c r="B1" s="1" t="s">
        <v>0</v>
      </c>
      <c r="C1" s="25" t="s">
        <v>1</v>
      </c>
      <c r="F1" s="25" t="s">
        <v>1</v>
      </c>
    </row>
    <row r="2" spans="2:6">
      <c r="B2" s="1" t="s">
        <v>2</v>
      </c>
      <c r="C2" s="25"/>
      <c r="F2" s="25"/>
    </row>
    <row r="3" spans="2:6">
      <c r="B3" s="1" t="s">
        <v>3</v>
      </c>
    </row>
    <row r="4" spans="2:6">
      <c r="B4" s="1" t="s">
        <v>4</v>
      </c>
    </row>
    <row r="5" spans="2:6">
      <c r="B5" s="1" t="s">
        <v>5</v>
      </c>
    </row>
    <row r="7" spans="2:6">
      <c r="B7" s="1" t="s">
        <v>6</v>
      </c>
    </row>
    <row r="9" spans="2:6">
      <c r="B9" s="1" t="s">
        <v>7</v>
      </c>
    </row>
    <row r="10" spans="2:6">
      <c r="B10" s="55" t="s">
        <v>8</v>
      </c>
    </row>
    <row r="11" spans="2:6">
      <c r="B11" s="1" t="s">
        <v>9</v>
      </c>
    </row>
    <row r="12" spans="2:6">
      <c r="B12" s="1" t="s">
        <v>10</v>
      </c>
    </row>
    <row r="13" spans="2:6">
      <c r="B13" s="1" t="s">
        <v>11</v>
      </c>
    </row>
    <row r="14" spans="2:6">
      <c r="B14" s="55" t="s">
        <v>12</v>
      </c>
    </row>
    <row r="17" spans="2:11">
      <c r="B17" s="1" t="s">
        <v>13</v>
      </c>
      <c r="C17" s="1"/>
      <c r="D17" s="1"/>
      <c r="E17" s="1"/>
      <c r="F17" s="1"/>
      <c r="G17" s="1"/>
      <c r="H17" s="1"/>
      <c r="I17" s="1"/>
      <c r="J17" s="1"/>
      <c r="K17" s="1"/>
    </row>
    <row r="19" spans="2:11">
      <c r="B19" s="56" t="s">
        <v>14</v>
      </c>
      <c r="C19" s="2"/>
      <c r="D19" s="2"/>
      <c r="E19" s="57"/>
      <c r="F19" s="2"/>
      <c r="G19" s="2"/>
      <c r="H19" s="1"/>
      <c r="I19" s="1"/>
      <c r="J19" s="1"/>
      <c r="K19" s="1"/>
    </row>
    <row r="20" spans="2:11" ht="16.5" thickBot="1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ht="16.5" thickBot="1">
      <c r="B21" s="42" t="s">
        <v>15</v>
      </c>
      <c r="C21" s="26"/>
      <c r="D21" s="26"/>
      <c r="E21" s="38"/>
      <c r="F21" s="1"/>
      <c r="G21" s="1"/>
      <c r="H21" s="1"/>
      <c r="I21" s="1"/>
      <c r="J21" s="1"/>
      <c r="K21" s="1"/>
    </row>
    <row r="22" spans="2:11" ht="16.5" thickBot="1">
      <c r="B22" s="42" t="s">
        <v>16</v>
      </c>
      <c r="C22" s="26"/>
      <c r="D22" s="26"/>
      <c r="E22" s="39"/>
      <c r="F22" s="1"/>
      <c r="G22" s="1"/>
      <c r="H22" s="1"/>
      <c r="I22" s="1"/>
      <c r="J22" s="1"/>
      <c r="K22" s="1"/>
    </row>
    <row r="23" spans="2:11" ht="16.5" thickBot="1">
      <c r="B23" s="43" t="s">
        <v>17</v>
      </c>
      <c r="C23" s="28"/>
      <c r="D23" s="28"/>
      <c r="E23" s="40"/>
      <c r="F23" s="1"/>
      <c r="G23" s="1"/>
      <c r="H23" s="1"/>
      <c r="I23" s="1"/>
      <c r="J23" s="1"/>
      <c r="K23" s="1"/>
    </row>
    <row r="24" spans="2:11" ht="16.5" thickBot="1">
      <c r="B24" s="44" t="s">
        <v>18</v>
      </c>
      <c r="C24" s="27"/>
      <c r="D24" s="27"/>
      <c r="E24" s="41"/>
      <c r="F24" s="1"/>
      <c r="G24" s="1"/>
      <c r="H24" s="1"/>
      <c r="I24" s="1"/>
      <c r="J24" s="1"/>
      <c r="K24" s="1"/>
    </row>
    <row r="25" spans="2:11" ht="16.5" thickBot="1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ht="16.5" thickBot="1">
      <c r="B26" s="1"/>
      <c r="C26" s="1"/>
      <c r="D26" s="1"/>
      <c r="E26" s="1"/>
      <c r="F26" s="105" t="s">
        <v>19</v>
      </c>
      <c r="G26" s="106"/>
      <c r="H26" s="106"/>
      <c r="I26" s="106"/>
      <c r="J26" s="106"/>
      <c r="K26" s="107"/>
    </row>
    <row r="27" spans="2:11">
      <c r="B27" s="1"/>
      <c r="C27" s="102" t="s">
        <v>20</v>
      </c>
      <c r="D27" s="103"/>
      <c r="E27" s="104"/>
      <c r="F27" s="102" t="s">
        <v>21</v>
      </c>
      <c r="G27" s="103"/>
      <c r="H27" s="104"/>
      <c r="I27" s="102" t="s">
        <v>22</v>
      </c>
      <c r="J27" s="103"/>
      <c r="K27" s="104"/>
    </row>
    <row r="28" spans="2:11" ht="16.5" thickBot="1">
      <c r="B28" s="1"/>
      <c r="C28" s="45" t="s">
        <v>23</v>
      </c>
      <c r="D28" s="46" t="s">
        <v>24</v>
      </c>
      <c r="E28" s="47" t="s">
        <v>25</v>
      </c>
      <c r="F28" s="45" t="s">
        <v>23</v>
      </c>
      <c r="G28" s="46" t="s">
        <v>24</v>
      </c>
      <c r="H28" s="47" t="s">
        <v>25</v>
      </c>
      <c r="I28" s="45" t="s">
        <v>23</v>
      </c>
      <c r="J28" s="46" t="s">
        <v>24</v>
      </c>
      <c r="K28" s="47" t="s">
        <v>25</v>
      </c>
    </row>
    <row r="29" spans="2:11" ht="16.5" thickBot="1">
      <c r="B29" s="48" t="s">
        <v>26</v>
      </c>
      <c r="C29" s="45" t="s">
        <v>27</v>
      </c>
      <c r="D29" s="45" t="s">
        <v>27</v>
      </c>
      <c r="E29" s="45" t="s">
        <v>27</v>
      </c>
      <c r="F29" s="45" t="s">
        <v>28</v>
      </c>
      <c r="G29" s="46" t="s">
        <v>28</v>
      </c>
      <c r="H29" s="47" t="s">
        <v>28</v>
      </c>
      <c r="I29" s="45" t="s">
        <v>29</v>
      </c>
      <c r="J29" s="46" t="s">
        <v>29</v>
      </c>
      <c r="K29" s="47" t="s">
        <v>29</v>
      </c>
    </row>
    <row r="30" spans="2:11">
      <c r="B30" s="49" t="s">
        <v>30</v>
      </c>
      <c r="C30" s="82">
        <v>4</v>
      </c>
      <c r="D30" s="83">
        <v>6</v>
      </c>
      <c r="E30" s="84">
        <f>C30-D30</f>
        <v>-2</v>
      </c>
      <c r="F30" s="82">
        <v>2</v>
      </c>
      <c r="G30" s="83">
        <v>4</v>
      </c>
      <c r="H30" s="84">
        <f>F30-G30</f>
        <v>-2</v>
      </c>
      <c r="I30" s="82">
        <v>1600</v>
      </c>
      <c r="J30" s="83">
        <v>2400</v>
      </c>
      <c r="K30" s="84">
        <f>I30-J30</f>
        <v>-800</v>
      </c>
    </row>
    <row r="31" spans="2:11">
      <c r="B31" s="50" t="s">
        <v>31</v>
      </c>
      <c r="C31" s="85"/>
      <c r="D31" s="86"/>
      <c r="E31" s="87">
        <f t="shared" ref="E31:E44" si="0">C31-D31</f>
        <v>0</v>
      </c>
      <c r="F31" s="85"/>
      <c r="G31" s="86"/>
      <c r="H31" s="87">
        <f t="shared" ref="H31:H44" si="1">F31-G31</f>
        <v>0</v>
      </c>
      <c r="I31" s="85"/>
      <c r="J31" s="86"/>
      <c r="K31" s="87">
        <f t="shared" ref="K31:K44" si="2">I31-J31</f>
        <v>0</v>
      </c>
    </row>
    <row r="32" spans="2:11">
      <c r="B32" s="51" t="s">
        <v>32</v>
      </c>
      <c r="C32" s="36"/>
      <c r="D32" s="37"/>
      <c r="E32" s="88">
        <f t="shared" si="0"/>
        <v>0</v>
      </c>
      <c r="F32" s="36"/>
      <c r="G32" s="37"/>
      <c r="H32" s="88">
        <f t="shared" si="1"/>
        <v>0</v>
      </c>
      <c r="I32" s="36"/>
      <c r="J32" s="37"/>
      <c r="K32" s="88">
        <f t="shared" si="2"/>
        <v>0</v>
      </c>
    </row>
    <row r="33" spans="2:11">
      <c r="B33" s="51" t="s">
        <v>33</v>
      </c>
      <c r="C33" s="36"/>
      <c r="D33" s="37"/>
      <c r="E33" s="88">
        <f t="shared" si="0"/>
        <v>0</v>
      </c>
      <c r="F33" s="36"/>
      <c r="G33" s="37"/>
      <c r="H33" s="88">
        <f t="shared" si="1"/>
        <v>0</v>
      </c>
      <c r="I33" s="36"/>
      <c r="J33" s="37"/>
      <c r="K33" s="88">
        <f t="shared" si="2"/>
        <v>0</v>
      </c>
    </row>
    <row r="34" spans="2:11">
      <c r="B34" s="51" t="s">
        <v>34</v>
      </c>
      <c r="C34" s="36"/>
      <c r="D34" s="37"/>
      <c r="E34" s="88">
        <f t="shared" si="0"/>
        <v>0</v>
      </c>
      <c r="F34" s="36"/>
      <c r="G34" s="37"/>
      <c r="H34" s="88">
        <f t="shared" si="1"/>
        <v>0</v>
      </c>
      <c r="I34" s="36"/>
      <c r="J34" s="37"/>
      <c r="K34" s="88">
        <f t="shared" si="2"/>
        <v>0</v>
      </c>
    </row>
    <row r="35" spans="2:11">
      <c r="B35" s="51" t="s">
        <v>35</v>
      </c>
      <c r="C35" s="36"/>
      <c r="D35" s="37"/>
      <c r="E35" s="88">
        <f t="shared" si="0"/>
        <v>0</v>
      </c>
      <c r="F35" s="36"/>
      <c r="G35" s="37"/>
      <c r="H35" s="88">
        <f t="shared" si="1"/>
        <v>0</v>
      </c>
      <c r="I35" s="36"/>
      <c r="J35" s="37"/>
      <c r="K35" s="88">
        <f t="shared" si="2"/>
        <v>0</v>
      </c>
    </row>
    <row r="36" spans="2:11">
      <c r="B36" s="51" t="s">
        <v>36</v>
      </c>
      <c r="C36" s="36"/>
      <c r="D36" s="37"/>
      <c r="E36" s="88">
        <f t="shared" si="0"/>
        <v>0</v>
      </c>
      <c r="F36" s="36"/>
      <c r="G36" s="37"/>
      <c r="H36" s="88">
        <f t="shared" si="1"/>
        <v>0</v>
      </c>
      <c r="I36" s="36"/>
      <c r="J36" s="37"/>
      <c r="K36" s="88">
        <f t="shared" si="2"/>
        <v>0</v>
      </c>
    </row>
    <row r="37" spans="2:11">
      <c r="B37" s="51" t="s">
        <v>37</v>
      </c>
      <c r="C37" s="36"/>
      <c r="D37" s="37"/>
      <c r="E37" s="88">
        <f t="shared" si="0"/>
        <v>0</v>
      </c>
      <c r="F37" s="36"/>
      <c r="G37" s="37"/>
      <c r="H37" s="88">
        <f t="shared" si="1"/>
        <v>0</v>
      </c>
      <c r="I37" s="36"/>
      <c r="J37" s="37"/>
      <c r="K37" s="88">
        <f t="shared" si="2"/>
        <v>0</v>
      </c>
    </row>
    <row r="38" spans="2:11">
      <c r="B38" s="51" t="s">
        <v>38</v>
      </c>
      <c r="C38" s="36"/>
      <c r="D38" s="37"/>
      <c r="E38" s="88">
        <f t="shared" si="0"/>
        <v>0</v>
      </c>
      <c r="F38" s="36"/>
      <c r="G38" s="37"/>
      <c r="H38" s="88">
        <f t="shared" si="1"/>
        <v>0</v>
      </c>
      <c r="I38" s="36"/>
      <c r="J38" s="37"/>
      <c r="K38" s="88">
        <f t="shared" si="2"/>
        <v>0</v>
      </c>
    </row>
    <row r="39" spans="2:11">
      <c r="B39" s="51" t="s">
        <v>39</v>
      </c>
      <c r="C39" s="36"/>
      <c r="D39" s="37"/>
      <c r="E39" s="88">
        <f t="shared" si="0"/>
        <v>0</v>
      </c>
      <c r="F39" s="36"/>
      <c r="G39" s="37"/>
      <c r="H39" s="88">
        <f t="shared" si="1"/>
        <v>0</v>
      </c>
      <c r="I39" s="36"/>
      <c r="J39" s="37"/>
      <c r="K39" s="88">
        <f t="shared" si="2"/>
        <v>0</v>
      </c>
    </row>
    <row r="40" spans="2:11">
      <c r="B40" s="51" t="s">
        <v>40</v>
      </c>
      <c r="C40" s="36"/>
      <c r="D40" s="37"/>
      <c r="E40" s="88">
        <f t="shared" si="0"/>
        <v>0</v>
      </c>
      <c r="F40" s="36"/>
      <c r="G40" s="37"/>
      <c r="H40" s="88">
        <f t="shared" si="1"/>
        <v>0</v>
      </c>
      <c r="I40" s="36"/>
      <c r="J40" s="37"/>
      <c r="K40" s="88">
        <f t="shared" si="2"/>
        <v>0</v>
      </c>
    </row>
    <row r="41" spans="2:11">
      <c r="B41" s="51" t="s">
        <v>41</v>
      </c>
      <c r="C41" s="36"/>
      <c r="D41" s="37"/>
      <c r="E41" s="88">
        <f t="shared" si="0"/>
        <v>0</v>
      </c>
      <c r="F41" s="36"/>
      <c r="G41" s="37"/>
      <c r="H41" s="88">
        <f t="shared" si="1"/>
        <v>0</v>
      </c>
      <c r="I41" s="36"/>
      <c r="J41" s="37"/>
      <c r="K41" s="88">
        <f t="shared" si="2"/>
        <v>0</v>
      </c>
    </row>
    <row r="42" spans="2:11">
      <c r="B42" s="51" t="s">
        <v>42</v>
      </c>
      <c r="C42" s="36"/>
      <c r="D42" s="37"/>
      <c r="E42" s="88">
        <f t="shared" si="0"/>
        <v>0</v>
      </c>
      <c r="F42" s="36"/>
      <c r="G42" s="37"/>
      <c r="H42" s="88">
        <f t="shared" si="1"/>
        <v>0</v>
      </c>
      <c r="I42" s="36"/>
      <c r="J42" s="37"/>
      <c r="K42" s="88">
        <f t="shared" si="2"/>
        <v>0</v>
      </c>
    </row>
    <row r="43" spans="2:11">
      <c r="B43" s="51" t="s">
        <v>43</v>
      </c>
      <c r="C43" s="36"/>
      <c r="D43" s="37"/>
      <c r="E43" s="88">
        <f t="shared" si="0"/>
        <v>0</v>
      </c>
      <c r="F43" s="36"/>
      <c r="G43" s="37"/>
      <c r="H43" s="88">
        <f t="shared" si="1"/>
        <v>0</v>
      </c>
      <c r="I43" s="36"/>
      <c r="J43" s="37"/>
      <c r="K43" s="88">
        <f t="shared" si="2"/>
        <v>0</v>
      </c>
    </row>
    <row r="44" spans="2:11" ht="16.5" thickBot="1">
      <c r="B44" s="52" t="s">
        <v>44</v>
      </c>
      <c r="C44" s="89"/>
      <c r="D44" s="90"/>
      <c r="E44" s="91">
        <f t="shared" si="0"/>
        <v>0</v>
      </c>
      <c r="F44" s="89"/>
      <c r="G44" s="90"/>
      <c r="H44" s="91">
        <f t="shared" si="1"/>
        <v>0</v>
      </c>
      <c r="I44" s="89"/>
      <c r="J44" s="90"/>
      <c r="K44" s="91">
        <f t="shared" si="2"/>
        <v>0</v>
      </c>
    </row>
    <row r="45" spans="2:11">
      <c r="B45" s="53"/>
      <c r="C45" s="92"/>
      <c r="D45" s="93"/>
      <c r="E45" s="94"/>
      <c r="F45" s="95"/>
      <c r="G45" s="96"/>
      <c r="H45" s="94"/>
      <c r="I45" s="95"/>
      <c r="J45" s="96"/>
      <c r="K45" s="94"/>
    </row>
    <row r="46" spans="2:11">
      <c r="B46" s="54" t="s">
        <v>45</v>
      </c>
      <c r="C46" s="97"/>
      <c r="D46" s="98"/>
      <c r="E46" s="88">
        <f t="shared" ref="E46:E56" si="3">C46-D46</f>
        <v>0</v>
      </c>
      <c r="F46" s="36"/>
      <c r="G46" s="37"/>
      <c r="H46" s="88">
        <f t="shared" ref="H46:H56" si="4">F46-G46</f>
        <v>0</v>
      </c>
      <c r="I46" s="36"/>
      <c r="J46" s="37"/>
      <c r="K46" s="88">
        <f t="shared" ref="K46:K56" si="5">I46-J46</f>
        <v>0</v>
      </c>
    </row>
    <row r="47" spans="2:11">
      <c r="B47" s="54" t="s">
        <v>46</v>
      </c>
      <c r="C47" s="97"/>
      <c r="D47" s="98"/>
      <c r="E47" s="88">
        <f t="shared" si="3"/>
        <v>0</v>
      </c>
      <c r="F47" s="36"/>
      <c r="G47" s="37"/>
      <c r="H47" s="88">
        <f t="shared" si="4"/>
        <v>0</v>
      </c>
      <c r="I47" s="36"/>
      <c r="J47" s="37"/>
      <c r="K47" s="88">
        <f t="shared" si="5"/>
        <v>0</v>
      </c>
    </row>
    <row r="48" spans="2:11">
      <c r="B48" s="54" t="s">
        <v>47</v>
      </c>
      <c r="C48" s="97"/>
      <c r="D48" s="98"/>
      <c r="E48" s="88">
        <f t="shared" si="3"/>
        <v>0</v>
      </c>
      <c r="F48" s="36"/>
      <c r="G48" s="37"/>
      <c r="H48" s="88">
        <f t="shared" si="4"/>
        <v>0</v>
      </c>
      <c r="I48" s="36"/>
      <c r="J48" s="37"/>
      <c r="K48" s="88">
        <f t="shared" si="5"/>
        <v>0</v>
      </c>
    </row>
    <row r="49" spans="2:11" ht="32.25" customHeight="1">
      <c r="B49" s="108" t="s">
        <v>48</v>
      </c>
      <c r="C49" s="97"/>
      <c r="D49" s="98"/>
      <c r="E49" s="88">
        <f t="shared" si="3"/>
        <v>0</v>
      </c>
      <c r="F49" s="36"/>
      <c r="G49" s="37"/>
      <c r="H49" s="88">
        <f t="shared" si="4"/>
        <v>0</v>
      </c>
      <c r="I49" s="36"/>
      <c r="J49" s="37"/>
      <c r="K49" s="88">
        <f t="shared" si="5"/>
        <v>0</v>
      </c>
    </row>
    <row r="50" spans="2:11" ht="32.25" customHeight="1">
      <c r="B50" s="108" t="s">
        <v>49</v>
      </c>
      <c r="C50" s="97"/>
      <c r="D50" s="98"/>
      <c r="E50" s="88">
        <f t="shared" si="3"/>
        <v>0</v>
      </c>
      <c r="F50" s="36"/>
      <c r="G50" s="37"/>
      <c r="H50" s="88">
        <f t="shared" si="4"/>
        <v>0</v>
      </c>
      <c r="I50" s="36"/>
      <c r="J50" s="37"/>
      <c r="K50" s="88">
        <f t="shared" si="5"/>
        <v>0</v>
      </c>
    </row>
    <row r="51" spans="2:11">
      <c r="B51" s="54" t="s">
        <v>50</v>
      </c>
      <c r="C51" s="97"/>
      <c r="D51" s="98"/>
      <c r="E51" s="88">
        <f t="shared" si="3"/>
        <v>0</v>
      </c>
      <c r="F51" s="36"/>
      <c r="G51" s="37"/>
      <c r="H51" s="88">
        <f t="shared" si="4"/>
        <v>0</v>
      </c>
      <c r="I51" s="36"/>
      <c r="J51" s="37"/>
      <c r="K51" s="88">
        <f t="shared" si="5"/>
        <v>0</v>
      </c>
    </row>
    <row r="52" spans="2:11">
      <c r="B52" s="54" t="s">
        <v>51</v>
      </c>
      <c r="C52" s="97"/>
      <c r="D52" s="98"/>
      <c r="E52" s="88">
        <f t="shared" si="3"/>
        <v>0</v>
      </c>
      <c r="F52" s="36"/>
      <c r="G52" s="37"/>
      <c r="H52" s="88">
        <f t="shared" si="4"/>
        <v>0</v>
      </c>
      <c r="I52" s="36"/>
      <c r="J52" s="37"/>
      <c r="K52" s="88">
        <f t="shared" si="5"/>
        <v>0</v>
      </c>
    </row>
    <row r="53" spans="2:11">
      <c r="B53" s="54" t="s">
        <v>52</v>
      </c>
      <c r="C53" s="97"/>
      <c r="D53" s="98"/>
      <c r="E53" s="88">
        <f t="shared" si="3"/>
        <v>0</v>
      </c>
      <c r="F53" s="36"/>
      <c r="G53" s="37"/>
      <c r="H53" s="88">
        <f t="shared" si="4"/>
        <v>0</v>
      </c>
      <c r="I53" s="36"/>
      <c r="J53" s="37"/>
      <c r="K53" s="88">
        <f t="shared" si="5"/>
        <v>0</v>
      </c>
    </row>
    <row r="54" spans="2:11">
      <c r="B54" s="54" t="s">
        <v>53</v>
      </c>
      <c r="C54" s="97"/>
      <c r="D54" s="98"/>
      <c r="E54" s="88">
        <f t="shared" si="3"/>
        <v>0</v>
      </c>
      <c r="F54" s="36"/>
      <c r="G54" s="37"/>
      <c r="H54" s="88">
        <f t="shared" si="4"/>
        <v>0</v>
      </c>
      <c r="I54" s="36"/>
      <c r="J54" s="37"/>
      <c r="K54" s="88">
        <f t="shared" si="5"/>
        <v>0</v>
      </c>
    </row>
    <row r="55" spans="2:11">
      <c r="B55" s="54" t="s">
        <v>54</v>
      </c>
      <c r="C55" s="97"/>
      <c r="D55" s="98"/>
      <c r="E55" s="88">
        <f t="shared" si="3"/>
        <v>0</v>
      </c>
      <c r="F55" s="36"/>
      <c r="G55" s="37"/>
      <c r="H55" s="88">
        <f t="shared" si="4"/>
        <v>0</v>
      </c>
      <c r="I55" s="36"/>
      <c r="J55" s="37"/>
      <c r="K55" s="88">
        <f t="shared" si="5"/>
        <v>0</v>
      </c>
    </row>
    <row r="56" spans="2:11" ht="16.5" thickBot="1">
      <c r="B56" s="52" t="s">
        <v>55</v>
      </c>
      <c r="C56" s="89"/>
      <c r="D56" s="90"/>
      <c r="E56" s="91">
        <f t="shared" si="3"/>
        <v>0</v>
      </c>
      <c r="F56" s="89"/>
      <c r="G56" s="90"/>
      <c r="H56" s="91">
        <f t="shared" si="4"/>
        <v>0</v>
      </c>
      <c r="I56" s="89"/>
      <c r="J56" s="90"/>
      <c r="K56" s="91">
        <f t="shared" si="5"/>
        <v>0</v>
      </c>
    </row>
  </sheetData>
  <sheetProtection algorithmName="SHA-512" hashValue="yE6qiJ9YPwtU975uQBM9QiE/Y7hbOt7vuFt3JermtBpTbq78oQTkOS0BGwUX/0EmwVc2MQcHv7Yy42EzpdFeZg==" saltValue="RUZ07Rfuosh7BiAeBX/SDQ==" spinCount="100000" sheet="1" objects="1" scenarios="1"/>
  <mergeCells count="4">
    <mergeCell ref="F27:H27"/>
    <mergeCell ref="I27:K27"/>
    <mergeCell ref="F26:K26"/>
    <mergeCell ref="C27:E27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4"/>
  <sheetViews>
    <sheetView workbookViewId="0">
      <selection activeCell="F26" sqref="F26"/>
    </sheetView>
  </sheetViews>
  <sheetFormatPr defaultRowHeight="15.75"/>
  <cols>
    <col min="1" max="1" width="24" customWidth="1"/>
    <col min="2" max="2" width="27.125" customWidth="1"/>
    <col min="3" max="4" width="24" customWidth="1"/>
  </cols>
  <sheetData>
    <row r="1" spans="2:4">
      <c r="B1" s="1" t="s">
        <v>0</v>
      </c>
      <c r="C1" s="56" t="s">
        <v>56</v>
      </c>
      <c r="D1" s="1"/>
    </row>
    <row r="2" spans="2:4">
      <c r="B2" s="1" t="s">
        <v>57</v>
      </c>
      <c r="C2" s="1"/>
      <c r="D2" s="1"/>
    </row>
    <row r="3" spans="2:4">
      <c r="B3" s="1" t="s">
        <v>58</v>
      </c>
      <c r="C3" s="1"/>
      <c r="D3" s="1"/>
    </row>
    <row r="4" spans="2:4" ht="16.5" thickBot="1">
      <c r="B4" s="1"/>
      <c r="C4" s="1"/>
      <c r="D4" s="1"/>
    </row>
    <row r="5" spans="2:4" ht="16.5" thickBot="1">
      <c r="B5" s="1"/>
      <c r="C5" s="7" t="s">
        <v>59</v>
      </c>
      <c r="D5" s="1"/>
    </row>
    <row r="6" spans="2:4" ht="45.75" thickBot="1">
      <c r="B6" s="58" t="s">
        <v>60</v>
      </c>
      <c r="C6" s="4">
        <v>10</v>
      </c>
      <c r="D6" s="1"/>
    </row>
    <row r="7" spans="2:4" ht="30">
      <c r="B7" s="58" t="s">
        <v>61</v>
      </c>
      <c r="C7" s="5">
        <v>20</v>
      </c>
      <c r="D7" s="1"/>
    </row>
    <row r="8" spans="2:4" ht="16.5" thickBot="1">
      <c r="B8" s="59" t="s">
        <v>62</v>
      </c>
      <c r="C8" s="99">
        <f>C6/C7</f>
        <v>0.5</v>
      </c>
      <c r="D8" s="1"/>
    </row>
    <row r="9" spans="2:4" ht="30.75" thickBot="1">
      <c r="B9" s="58" t="s">
        <v>63</v>
      </c>
      <c r="C9" s="4">
        <v>40</v>
      </c>
    </row>
    <row r="10" spans="2:4" ht="30">
      <c r="B10" s="58" t="s">
        <v>64</v>
      </c>
      <c r="C10" s="5">
        <v>120</v>
      </c>
      <c r="D10" s="1"/>
    </row>
    <row r="11" spans="2:4">
      <c r="B11" s="59" t="s">
        <v>65</v>
      </c>
      <c r="C11" s="99">
        <f>C9/C10</f>
        <v>0.33333333333333331</v>
      </c>
      <c r="D11" s="1"/>
    </row>
    <row r="12" spans="2:4" ht="30">
      <c r="B12" s="60" t="s">
        <v>66</v>
      </c>
      <c r="C12" s="34">
        <v>0.1</v>
      </c>
      <c r="D12" s="62"/>
    </row>
    <row r="13" spans="2:4" ht="30.75" thickBot="1">
      <c r="B13" s="61" t="s">
        <v>67</v>
      </c>
      <c r="C13" s="100">
        <v>0.08</v>
      </c>
      <c r="D13" s="62"/>
    </row>
    <row r="15" spans="2:4" ht="16.5" thickBot="1">
      <c r="B15" s="1"/>
      <c r="C15" s="1"/>
      <c r="D15" s="1"/>
    </row>
    <row r="16" spans="2:4" ht="16.5" thickBot="1">
      <c r="B16" s="1"/>
      <c r="C16" s="3" t="s">
        <v>68</v>
      </c>
      <c r="D16" s="1"/>
    </row>
    <row r="17" spans="2:4" ht="45.75" thickBot="1">
      <c r="B17" s="58" t="s">
        <v>60</v>
      </c>
      <c r="C17" s="4"/>
      <c r="D17" s="1"/>
    </row>
    <row r="18" spans="2:4" ht="30">
      <c r="B18" s="58" t="s">
        <v>61</v>
      </c>
      <c r="C18" s="5"/>
      <c r="D18" s="1"/>
    </row>
    <row r="19" spans="2:4" ht="16.5" thickBot="1">
      <c r="B19" s="59" t="s">
        <v>62</v>
      </c>
      <c r="C19" s="99" t="e">
        <f>C17/C18</f>
        <v>#DIV/0!</v>
      </c>
      <c r="D19" s="1"/>
    </row>
    <row r="20" spans="2:4" ht="30.75" thickBot="1">
      <c r="B20" s="58" t="s">
        <v>63</v>
      </c>
      <c r="C20" s="4"/>
      <c r="D20" s="1"/>
    </row>
    <row r="21" spans="2:4" ht="30">
      <c r="B21" s="58" t="s">
        <v>64</v>
      </c>
      <c r="C21" s="5"/>
      <c r="D21" s="1"/>
    </row>
    <row r="22" spans="2:4">
      <c r="B22" s="59" t="s">
        <v>65</v>
      </c>
      <c r="C22" s="99" t="e">
        <f>C20/C21</f>
        <v>#DIV/0!</v>
      </c>
      <c r="D22" s="1"/>
    </row>
    <row r="23" spans="2:4" ht="30">
      <c r="B23" s="60" t="s">
        <v>66</v>
      </c>
      <c r="C23" s="6"/>
      <c r="D23" s="1"/>
    </row>
    <row r="24" spans="2:4" ht="30.75" thickBot="1">
      <c r="B24" s="61" t="s">
        <v>67</v>
      </c>
      <c r="C24" s="101"/>
    </row>
  </sheetData>
  <sheetProtection algorithmName="SHA-512" hashValue="gxSsygCP6/BgmlfCT5LD6961/VNH+6G/kqnuAE9v0DTVQPqKfu6blyj0ige5ba3XG9Gn7o0gdq15FhIGhWO6WQ==" saltValue="60d+p0ny87ZxRx3rOc2GZA==" spinCount="100000"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2"/>
  <sheetViews>
    <sheetView workbookViewId="0">
      <selection activeCell="G12" sqref="G12"/>
    </sheetView>
  </sheetViews>
  <sheetFormatPr defaultRowHeight="15.75"/>
  <cols>
    <col min="3" max="3" width="21.375" customWidth="1"/>
    <col min="4" max="6" width="20.375" customWidth="1"/>
    <col min="10" max="10" width="25.375" customWidth="1"/>
  </cols>
  <sheetData>
    <row r="1" spans="2:10">
      <c r="B1" s="1" t="s">
        <v>0</v>
      </c>
      <c r="C1" s="56" t="s">
        <v>1</v>
      </c>
      <c r="D1" s="1"/>
      <c r="E1" s="1"/>
      <c r="F1" s="1"/>
    </row>
    <row r="2" spans="2:10" ht="16.5" thickBot="1">
      <c r="B2" s="1" t="s">
        <v>57</v>
      </c>
      <c r="C2" s="1"/>
      <c r="D2" s="1"/>
      <c r="E2" s="1"/>
      <c r="F2" s="1"/>
    </row>
    <row r="3" spans="2:10" ht="16.5" thickBot="1">
      <c r="B3" s="55" t="s">
        <v>69</v>
      </c>
      <c r="C3" s="1"/>
      <c r="D3" s="1"/>
      <c r="E3" s="1"/>
      <c r="F3" s="1"/>
      <c r="J3" s="71" t="s">
        <v>70</v>
      </c>
    </row>
    <row r="4" spans="2:10">
      <c r="B4" s="55" t="s">
        <v>71</v>
      </c>
      <c r="C4" s="1"/>
      <c r="D4" s="1"/>
      <c r="E4" s="1"/>
      <c r="F4" s="1"/>
      <c r="J4" s="72" t="s">
        <v>31</v>
      </c>
    </row>
    <row r="5" spans="2:10" ht="16.5" thickBot="1">
      <c r="B5" s="1"/>
      <c r="C5" s="1"/>
      <c r="D5" s="1"/>
      <c r="E5" s="1"/>
      <c r="F5" s="1"/>
      <c r="J5" s="73" t="s">
        <v>72</v>
      </c>
    </row>
    <row r="6" spans="2:10">
      <c r="B6" s="1"/>
      <c r="C6" s="64"/>
      <c r="D6" s="76" t="s">
        <v>73</v>
      </c>
      <c r="E6" s="77" t="s">
        <v>74</v>
      </c>
      <c r="F6" s="78" t="s">
        <v>75</v>
      </c>
      <c r="J6" s="73" t="s">
        <v>33</v>
      </c>
    </row>
    <row r="7" spans="2:10" ht="16.5" thickBot="1">
      <c r="B7" s="1"/>
      <c r="C7" s="64"/>
      <c r="D7" s="79" t="s">
        <v>76</v>
      </c>
      <c r="E7" s="80" t="s">
        <v>77</v>
      </c>
      <c r="F7" s="81" t="s">
        <v>78</v>
      </c>
      <c r="J7" s="73" t="s">
        <v>34</v>
      </c>
    </row>
    <row r="8" spans="2:10">
      <c r="B8" s="1"/>
      <c r="C8" s="65" t="s">
        <v>79</v>
      </c>
      <c r="D8" s="29">
        <v>0</v>
      </c>
      <c r="E8" s="30">
        <v>0</v>
      </c>
      <c r="F8" s="31">
        <f>E8-D8</f>
        <v>0</v>
      </c>
      <c r="J8" s="73" t="s">
        <v>35</v>
      </c>
    </row>
    <row r="9" spans="2:10">
      <c r="B9" s="1"/>
      <c r="C9" s="66" t="s">
        <v>80</v>
      </c>
      <c r="D9" s="20">
        <v>0</v>
      </c>
      <c r="E9" s="21">
        <v>0</v>
      </c>
      <c r="F9" s="23">
        <f t="shared" ref="F9:F18" si="0">E9-D9</f>
        <v>0</v>
      </c>
      <c r="J9" s="73" t="s">
        <v>36</v>
      </c>
    </row>
    <row r="10" spans="2:10" ht="16.5">
      <c r="B10" s="1"/>
      <c r="C10" s="66" t="s">
        <v>81</v>
      </c>
      <c r="D10" s="20">
        <v>0</v>
      </c>
      <c r="E10" s="21">
        <v>0</v>
      </c>
      <c r="F10" s="23">
        <f t="shared" ref="F10" si="1">E10-D10</f>
        <v>0</v>
      </c>
      <c r="J10" s="74" t="s">
        <v>37</v>
      </c>
    </row>
    <row r="11" spans="2:10" ht="60.75">
      <c r="B11" s="1"/>
      <c r="C11" s="67" t="s">
        <v>82</v>
      </c>
      <c r="D11" s="20">
        <v>0</v>
      </c>
      <c r="E11" s="21">
        <v>0</v>
      </c>
      <c r="F11" s="23">
        <f t="shared" si="0"/>
        <v>0</v>
      </c>
      <c r="J11" s="74" t="s">
        <v>38</v>
      </c>
    </row>
    <row r="12" spans="2:10" ht="30.75">
      <c r="B12" s="1"/>
      <c r="C12" s="66" t="s">
        <v>83</v>
      </c>
      <c r="D12" s="20">
        <v>0</v>
      </c>
      <c r="E12" s="21">
        <v>0</v>
      </c>
      <c r="F12" s="23">
        <f t="shared" si="0"/>
        <v>0</v>
      </c>
      <c r="J12" s="74" t="s">
        <v>39</v>
      </c>
    </row>
    <row r="13" spans="2:10" ht="16.5">
      <c r="B13" s="1"/>
      <c r="C13" s="66" t="s">
        <v>84</v>
      </c>
      <c r="D13" s="20">
        <v>0</v>
      </c>
      <c r="E13" s="21">
        <v>0</v>
      </c>
      <c r="F13" s="23">
        <f t="shared" si="0"/>
        <v>0</v>
      </c>
      <c r="J13" s="74" t="s">
        <v>40</v>
      </c>
    </row>
    <row r="14" spans="2:10" ht="30.75">
      <c r="B14" s="1"/>
      <c r="C14" s="66" t="s">
        <v>85</v>
      </c>
      <c r="D14" s="20">
        <v>0</v>
      </c>
      <c r="E14" s="21">
        <v>0</v>
      </c>
      <c r="F14" s="23">
        <f t="shared" si="0"/>
        <v>0</v>
      </c>
      <c r="J14" s="74" t="s">
        <v>41</v>
      </c>
    </row>
    <row r="15" spans="2:10" ht="16.5">
      <c r="B15" s="1"/>
      <c r="C15" s="66" t="s">
        <v>86</v>
      </c>
      <c r="D15" s="20">
        <v>0</v>
      </c>
      <c r="E15" s="21">
        <v>0</v>
      </c>
      <c r="F15" s="23">
        <f t="shared" si="0"/>
        <v>0</v>
      </c>
      <c r="J15" s="74" t="s">
        <v>42</v>
      </c>
    </row>
    <row r="16" spans="2:10" ht="30.75">
      <c r="B16" s="1"/>
      <c r="C16" s="68" t="s">
        <v>87</v>
      </c>
      <c r="D16" s="20">
        <v>0</v>
      </c>
      <c r="E16" s="21">
        <v>0</v>
      </c>
      <c r="F16" s="23">
        <f t="shared" si="0"/>
        <v>0</v>
      </c>
      <c r="J16" s="74" t="s">
        <v>43</v>
      </c>
    </row>
    <row r="17" spans="2:10" ht="16.5" thickBot="1">
      <c r="B17" s="1"/>
      <c r="C17" s="66" t="s">
        <v>88</v>
      </c>
      <c r="D17" s="32">
        <v>0</v>
      </c>
      <c r="E17" s="35">
        <f>'KPI-O2-Project delivery'!C17</f>
        <v>0</v>
      </c>
      <c r="F17" s="33">
        <f t="shared" si="0"/>
        <v>0</v>
      </c>
      <c r="J17" s="75" t="s">
        <v>44</v>
      </c>
    </row>
    <row r="18" spans="2:10" ht="16.5">
      <c r="C18" s="69" t="s">
        <v>89</v>
      </c>
      <c r="D18" s="22">
        <v>0</v>
      </c>
      <c r="E18" s="63">
        <f>'KPI-O2-Project delivery'!C18</f>
        <v>0</v>
      </c>
      <c r="F18" s="24">
        <f t="shared" si="0"/>
        <v>0</v>
      </c>
    </row>
    <row r="20" spans="2:10" ht="16.5"/>
    <row r="21" spans="2:10" ht="16.5">
      <c r="C21" s="70"/>
      <c r="D21" s="70"/>
      <c r="E21" s="70"/>
      <c r="F21" s="70"/>
    </row>
    <row r="22" spans="2:10" ht="16.5">
      <c r="C22" s="70"/>
      <c r="D22" s="70"/>
      <c r="E22" s="70"/>
      <c r="F22" s="70"/>
    </row>
  </sheetData>
  <sheetProtection algorithmName="SHA-512" hashValue="uCCKeFkB5IFByUdjvSQPrpamyW82gPx5trTXlWdjJCCssxZ1uolFw3+swaO5/xubzdd+3WAyDU6/G2zYQfSpUw==" saltValue="elDLk8JvA3gfBjAWTkKK/w==" spinCount="100000"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8"/>
  <sheetViews>
    <sheetView workbookViewId="0">
      <selection activeCell="L14" sqref="L14"/>
    </sheetView>
  </sheetViews>
  <sheetFormatPr defaultRowHeight="15.75"/>
  <cols>
    <col min="3" max="3" width="12.25" customWidth="1"/>
    <col min="5" max="5" width="10" customWidth="1"/>
    <col min="7" max="7" width="14" customWidth="1"/>
    <col min="10" max="10" width="11.75" customWidth="1"/>
  </cols>
  <sheetData>
    <row r="1" spans="2:14" ht="16.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6.5" thickBot="1">
      <c r="B2" s="8" t="s">
        <v>59</v>
      </c>
      <c r="C2" s="9"/>
      <c r="D2" s="9"/>
      <c r="E2" s="9"/>
      <c r="F2" s="9"/>
      <c r="G2" s="10"/>
      <c r="H2" s="1"/>
      <c r="I2" s="1"/>
      <c r="J2" s="56"/>
      <c r="K2" s="1"/>
      <c r="L2" s="1"/>
      <c r="M2" s="1"/>
      <c r="N2" s="1"/>
    </row>
    <row r="3" spans="2:14" ht="16.5" thickBot="1">
      <c r="B3" s="11"/>
      <c r="C3" s="1"/>
      <c r="D3" s="1"/>
      <c r="E3" s="12" t="s">
        <v>90</v>
      </c>
      <c r="F3" s="13">
        <v>500</v>
      </c>
      <c r="G3" s="14"/>
      <c r="H3" s="1"/>
      <c r="I3" s="1"/>
      <c r="J3" s="1"/>
      <c r="K3" s="1"/>
      <c r="L3" s="1"/>
      <c r="M3" s="1"/>
      <c r="N3" s="1"/>
    </row>
    <row r="4" spans="2:14" ht="16.5" thickBot="1">
      <c r="B4" s="11"/>
      <c r="C4" s="1"/>
      <c r="D4" s="1"/>
      <c r="E4" s="12" t="s">
        <v>91</v>
      </c>
      <c r="F4" s="13">
        <v>120</v>
      </c>
      <c r="G4" s="14"/>
    </row>
    <row r="5" spans="2:14" ht="16.5" thickBot="1">
      <c r="B5" s="11"/>
      <c r="C5" s="1"/>
      <c r="D5" s="1"/>
      <c r="E5" s="12" t="s">
        <v>92</v>
      </c>
      <c r="F5" s="13">
        <v>200</v>
      </c>
      <c r="G5" s="14"/>
    </row>
    <row r="6" spans="2:14" ht="16.5" thickBot="1">
      <c r="B6" s="15"/>
      <c r="C6" s="16"/>
      <c r="D6" s="16"/>
      <c r="E6" s="16"/>
      <c r="F6" s="16"/>
      <c r="G6" s="17"/>
    </row>
    <row r="7" spans="2:14">
      <c r="B7" s="1"/>
      <c r="C7" s="1"/>
      <c r="D7" s="1"/>
      <c r="E7" s="1"/>
      <c r="F7" s="1"/>
      <c r="G7" s="1"/>
    </row>
    <row r="8" spans="2:14">
      <c r="B8" s="1"/>
      <c r="C8" s="1"/>
      <c r="D8" s="1"/>
      <c r="E8" s="1"/>
      <c r="F8" s="1"/>
      <c r="G8" s="1"/>
    </row>
    <row r="9" spans="2:14">
      <c r="B9" s="1"/>
      <c r="C9" s="1"/>
      <c r="D9" s="1"/>
      <c r="E9" s="1"/>
      <c r="F9" s="1"/>
      <c r="G9" s="1"/>
    </row>
    <row r="11" spans="2:14">
      <c r="B11" s="1" t="s">
        <v>0</v>
      </c>
      <c r="C11" s="56" t="s">
        <v>56</v>
      </c>
      <c r="D11" s="1"/>
      <c r="E11" s="1"/>
      <c r="F11" s="1"/>
      <c r="G11" s="1"/>
    </row>
    <row r="12" spans="2:14">
      <c r="B12" s="1" t="s">
        <v>57</v>
      </c>
      <c r="C12" s="1"/>
      <c r="D12" s="1"/>
      <c r="E12" s="1"/>
      <c r="F12" s="1"/>
      <c r="G12" s="1"/>
    </row>
    <row r="13" spans="2:14" ht="16.5" thickBot="1">
      <c r="B13" s="1"/>
      <c r="C13" s="1"/>
      <c r="D13" s="1"/>
      <c r="E13" s="1"/>
      <c r="F13" s="1"/>
      <c r="G13" s="1"/>
    </row>
    <row r="14" spans="2:14" ht="16.5" thickBot="1">
      <c r="B14" s="18" t="s">
        <v>68</v>
      </c>
      <c r="C14" s="19"/>
      <c r="D14" s="9"/>
      <c r="E14" s="9"/>
      <c r="F14" s="9"/>
      <c r="G14" s="10"/>
    </row>
    <row r="15" spans="2:14" ht="16.5" thickBot="1">
      <c r="B15" s="11"/>
      <c r="C15" s="1"/>
      <c r="D15" s="1"/>
      <c r="E15" s="12" t="s">
        <v>90</v>
      </c>
      <c r="F15" s="13"/>
      <c r="G15" s="14"/>
    </row>
    <row r="16" spans="2:14" ht="16.5" thickBot="1">
      <c r="B16" s="11"/>
      <c r="C16" s="1"/>
      <c r="D16" s="1"/>
      <c r="E16" s="12" t="s">
        <v>93</v>
      </c>
      <c r="F16" s="13"/>
      <c r="G16" s="14"/>
    </row>
    <row r="17" spans="2:7" ht="16.5" thickBot="1">
      <c r="B17" s="11"/>
      <c r="C17" s="1"/>
      <c r="D17" s="1"/>
      <c r="E17" s="12" t="s">
        <v>94</v>
      </c>
      <c r="F17" s="13"/>
      <c r="G17" s="14"/>
    </row>
    <row r="18" spans="2:7" ht="16.5" thickBot="1">
      <c r="B18" s="15"/>
      <c r="C18" s="16"/>
      <c r="D18" s="16"/>
      <c r="E18" s="16"/>
      <c r="F18" s="16"/>
      <c r="G18" s="17"/>
    </row>
  </sheetData>
  <sheetProtection algorithmName="SHA-512" hashValue="G0eIu2N0xHhwBr/2SCl6C5Qn+Ra447JMt2pynR/OpKXQ6xG71Xkfa1Vb2l6WuTTbpTsMXJoHt/Gr+7WMR3spKA==" saltValue="MNbyuKMjuwxfZeZkEi2YHA==" spinCount="100000" sheet="1" objects="1" scenarios="1"/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6656B117CD34F9A22F787ED11C3CB" ma:contentTypeVersion="16" ma:contentTypeDescription="Create a new document." ma:contentTypeScope="" ma:versionID="d5a8298b94585af4c174d03e23e211cc">
  <xsd:schema xmlns:xsd="http://www.w3.org/2001/XMLSchema" xmlns:xs="http://www.w3.org/2001/XMLSchema" xmlns:p="http://schemas.microsoft.com/office/2006/metadata/properties" xmlns:ns2="d5ca97df-af20-4526-8aaf-d90770c40c57" xmlns:ns3="8516cd2f-50fe-474b-bc38-2a0d3c05a017" targetNamespace="http://schemas.microsoft.com/office/2006/metadata/properties" ma:root="true" ma:fieldsID="d2f2ac2b5e8ab4929e4c31d5a19e9c11" ns2:_="" ns3:_="">
    <xsd:import namespace="d5ca97df-af20-4526-8aaf-d90770c40c57"/>
    <xsd:import namespace="8516cd2f-50fe-474b-bc38-2a0d3c05a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97df-af20-4526-8aaf-d90770c40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613b73-1cac-4a85-ac3f-2e2fc9733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6cd2f-50fe-474b-bc38-2a0d3c05a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bf4140-c371-40e3-be3d-400803d1f503}" ma:internalName="TaxCatchAll" ma:showField="CatchAllData" ma:web="8516cd2f-50fe-474b-bc38-2a0d3c05a0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a97df-af20-4526-8aaf-d90770c40c57">
      <Terms xmlns="http://schemas.microsoft.com/office/infopath/2007/PartnerControls"/>
    </lcf76f155ced4ddcb4097134ff3c332f>
    <TaxCatchAll xmlns="8516cd2f-50fe-474b-bc38-2a0d3c05a017" xsi:nil="true"/>
  </documentManagement>
</p:properties>
</file>

<file path=customXml/itemProps1.xml><?xml version="1.0" encoding="utf-8"?>
<ds:datastoreItem xmlns:ds="http://schemas.openxmlformats.org/officeDocument/2006/customXml" ds:itemID="{280F87E9-1DED-4941-AE9C-BCB599B93846}"/>
</file>

<file path=customXml/itemProps2.xml><?xml version="1.0" encoding="utf-8"?>
<ds:datastoreItem xmlns:ds="http://schemas.openxmlformats.org/officeDocument/2006/customXml" ds:itemID="{684EA4A7-F8BF-485C-BC43-BCE8F3C8AAE6}"/>
</file>

<file path=customXml/itemProps3.xml><?xml version="1.0" encoding="utf-8"?>
<ds:datastoreItem xmlns:ds="http://schemas.openxmlformats.org/officeDocument/2006/customXml" ds:itemID="{F53FBBF6-8B60-47C7-8C80-7CDD033D3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 - Clara Sin</dc:creator>
  <cp:keywords/>
  <dc:description/>
  <cp:lastModifiedBy>CD - Ion Chan</cp:lastModifiedBy>
  <cp:revision/>
  <dcterms:created xsi:type="dcterms:W3CDTF">2022-05-25T03:25:11Z</dcterms:created>
  <dcterms:modified xsi:type="dcterms:W3CDTF">2023-03-28T02:35:47Z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0x010100E876656B117CD34F9A22F787ED11C3CB</vt:lpwstr>
  </property>
  <property fmtid="{D5CDD505-2E9C-101B-9397-08002B2CF9AE}" pid="3" name="MediaServiceImageTags">
    <vt:lpwstr/>
  </property>
</Properties>
</file>